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2760" yWindow="32760" windowWidth="19200" windowHeight="6825"/>
  </bookViews>
  <sheets>
    <sheet name="BORIS  BECKER  SS21" sheetId="1" r:id="rId1"/>
  </sheets>
  <definedNames>
    <definedName name="_xlnm.Print_Titles" localSheetId="0">'BORIS  BECKER  SS21'!$1:$2</definedName>
  </definedNames>
  <calcPr calcId="145621"/>
</workbook>
</file>

<file path=xl/calcChain.xml><?xml version="1.0" encoding="utf-8"?>
<calcChain xmlns="http://schemas.openxmlformats.org/spreadsheetml/2006/main">
  <c r="K223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 l="1"/>
  <c r="L223" i="1" s="1"/>
</calcChain>
</file>

<file path=xl/sharedStrings.xml><?xml version="1.0" encoding="utf-8"?>
<sst xmlns="http://schemas.openxmlformats.org/spreadsheetml/2006/main" count="1996" uniqueCount="158">
  <si>
    <t>EAN</t>
  </si>
  <si>
    <t>Boris Becker</t>
  </si>
  <si>
    <t>KHAKI</t>
  </si>
  <si>
    <t>Men</t>
  </si>
  <si>
    <t>NAVY</t>
  </si>
  <si>
    <t>100% Polyester</t>
  </si>
  <si>
    <t>BLACK</t>
  </si>
  <si>
    <t>Jogger</t>
  </si>
  <si>
    <t>GREY</t>
  </si>
  <si>
    <t>Jumper</t>
  </si>
  <si>
    <t>ECRU</t>
  </si>
  <si>
    <t>BEIGE</t>
  </si>
  <si>
    <t>ANTHRACITE</t>
  </si>
  <si>
    <t>Pants</t>
  </si>
  <si>
    <t>99% Cotton 1% Elastane</t>
  </si>
  <si>
    <t>STONE</t>
  </si>
  <si>
    <t>Shirt</t>
  </si>
  <si>
    <t>T-Shirt</t>
  </si>
  <si>
    <t xml:space="preserve">S         </t>
  </si>
  <si>
    <t xml:space="preserve">M         </t>
  </si>
  <si>
    <t xml:space="preserve">L         </t>
  </si>
  <si>
    <t xml:space="preserve">XL        </t>
  </si>
  <si>
    <t xml:space="preserve">XXL       </t>
  </si>
  <si>
    <t xml:space="preserve">3XL       </t>
  </si>
  <si>
    <t xml:space="preserve">30        </t>
  </si>
  <si>
    <t xml:space="preserve">31        </t>
  </si>
  <si>
    <t xml:space="preserve">32        </t>
  </si>
  <si>
    <t xml:space="preserve">33        </t>
  </si>
  <si>
    <t xml:space="preserve">34        </t>
  </si>
  <si>
    <t xml:space="preserve">36        </t>
  </si>
  <si>
    <t>Jacket</t>
  </si>
  <si>
    <t>21SBBMJKT00004</t>
  </si>
  <si>
    <t>CEPFER</t>
  </si>
  <si>
    <t>21SBBMJKT00005</t>
  </si>
  <si>
    <t>HAKFER</t>
  </si>
  <si>
    <t xml:space="preserve">46        </t>
  </si>
  <si>
    <t xml:space="preserve">48        </t>
  </si>
  <si>
    <t xml:space="preserve">50        </t>
  </si>
  <si>
    <t xml:space="preserve">52        </t>
  </si>
  <si>
    <t xml:space="preserve">54        </t>
  </si>
  <si>
    <t>21SBBMJKT00013</t>
  </si>
  <si>
    <t>FRANCES</t>
  </si>
  <si>
    <t>60% Cotton 35% Poly 5% Elastane</t>
  </si>
  <si>
    <t>21SBBMJKT00016</t>
  </si>
  <si>
    <t>DOMINIC</t>
  </si>
  <si>
    <t>95% Cotton 3% Polyamide 2% Lycra</t>
  </si>
  <si>
    <t>21SBBMJKT00017</t>
  </si>
  <si>
    <t>DYLAN</t>
  </si>
  <si>
    <t>63% Polyester 8% Viscose 29% Cotton</t>
  </si>
  <si>
    <t>21SBBMJKT00018</t>
  </si>
  <si>
    <t>LESITO</t>
  </si>
  <si>
    <t>BROWN</t>
  </si>
  <si>
    <t>50% Linen 50% Polyester</t>
  </si>
  <si>
    <t>Jeans</t>
  </si>
  <si>
    <t>98% Cotton 2% Elastane</t>
  </si>
  <si>
    <t>21SBBMJNS00003</t>
  </si>
  <si>
    <t>DANIELA</t>
  </si>
  <si>
    <t>INDIGO</t>
  </si>
  <si>
    <t>21SBBMJGR00001</t>
  </si>
  <si>
    <t>ENTOS</t>
  </si>
  <si>
    <t>65% Viscose 30% Polyamide 5% Elastan</t>
  </si>
  <si>
    <t>21SBBMJMP00002</t>
  </si>
  <si>
    <t>PEDUENO</t>
  </si>
  <si>
    <t>50% Cotton 35%Rayon 15% Polyamide</t>
  </si>
  <si>
    <t>21SBBMJMP00005</t>
  </si>
  <si>
    <t>MEDIO</t>
  </si>
  <si>
    <t>50% Cotton 50% Polyamide</t>
  </si>
  <si>
    <t>21SBBMJMP00012</t>
  </si>
  <si>
    <t>DONDE</t>
  </si>
  <si>
    <t>100% Cotton</t>
  </si>
  <si>
    <t>WHITE</t>
  </si>
  <si>
    <t>21SBBMPNT00018</t>
  </si>
  <si>
    <t>JAPONES</t>
  </si>
  <si>
    <t>62% Cotton 36% Linen 2% Lycra</t>
  </si>
  <si>
    <t>21SBBMPNT00025</t>
  </si>
  <si>
    <t>SAIS</t>
  </si>
  <si>
    <t>97% Cotton 3% Elastane</t>
  </si>
  <si>
    <t>BLUE</t>
  </si>
  <si>
    <t>Short Sleeve Polo</t>
  </si>
  <si>
    <t>60% Cotton 40% Linen</t>
  </si>
  <si>
    <t>21SBBMSSP00003</t>
  </si>
  <si>
    <t>GOMORRA</t>
  </si>
  <si>
    <t>21SBBMSSP00004</t>
  </si>
  <si>
    <t>BELLA</t>
  </si>
  <si>
    <t>21SBBMSSP00006</t>
  </si>
  <si>
    <t>SOLTERO</t>
  </si>
  <si>
    <t>ORANGE</t>
  </si>
  <si>
    <t>95% Cotton 5% Elastane</t>
  </si>
  <si>
    <t>PINK</t>
  </si>
  <si>
    <t>21SBBMSSP00009</t>
  </si>
  <si>
    <t>CASEY</t>
  </si>
  <si>
    <t>21SBBMSSP00011</t>
  </si>
  <si>
    <t>CHEPE</t>
  </si>
  <si>
    <t>21SBBMSSP00015</t>
  </si>
  <si>
    <t>CHE</t>
  </si>
  <si>
    <t>21SBBMSSP00016</t>
  </si>
  <si>
    <t>ALLI</t>
  </si>
  <si>
    <t>21SBBMSSP00019</t>
  </si>
  <si>
    <t>DERECHA</t>
  </si>
  <si>
    <t>21SBBMSSP00024</t>
  </si>
  <si>
    <t>GIORAN</t>
  </si>
  <si>
    <t>45% Cotton 20% Linen 32% Pes 3% Lycra</t>
  </si>
  <si>
    <t>Shorts</t>
  </si>
  <si>
    <t>21SBBMSRT00011</t>
  </si>
  <si>
    <t>TURCO</t>
  </si>
  <si>
    <t>21SBBMSRT00013</t>
  </si>
  <si>
    <t>HIDO</t>
  </si>
  <si>
    <t>21SBBMTST00003</t>
  </si>
  <si>
    <t>VITA</t>
  </si>
  <si>
    <t>21SBBMTST00004</t>
  </si>
  <si>
    <t>GRIEGO</t>
  </si>
  <si>
    <t>70% Cotton 30% Polyamide</t>
  </si>
  <si>
    <t>21SBBMTST00010</t>
  </si>
  <si>
    <t>VACANZA</t>
  </si>
  <si>
    <t>21SBBMTST00012</t>
  </si>
  <si>
    <t>ABITO</t>
  </si>
  <si>
    <t>21SBBMTST00013</t>
  </si>
  <si>
    <t>NAZION</t>
  </si>
  <si>
    <t>21SBBMTST00017</t>
  </si>
  <si>
    <t>COLLEG</t>
  </si>
  <si>
    <t>WHITE GREY POCKET</t>
  </si>
  <si>
    <t>21SBBMTST00020</t>
  </si>
  <si>
    <t>VICINO</t>
  </si>
  <si>
    <t>21SBBMSHT00029</t>
  </si>
  <si>
    <t>CARLET</t>
  </si>
  <si>
    <t>100%COTTON</t>
  </si>
  <si>
    <t>21SBBMSHT00004</t>
  </si>
  <si>
    <t>BRANDO</t>
  </si>
  <si>
    <t>70% Cotton 30% Linen</t>
  </si>
  <si>
    <t>21SBBMSHT00012</t>
  </si>
  <si>
    <t>ARRIGO</t>
  </si>
  <si>
    <t>GOLD</t>
  </si>
  <si>
    <t>21SBBMSHT00019</t>
  </si>
  <si>
    <t>CAMILO</t>
  </si>
  <si>
    <t>21SBBMSHT00020</t>
  </si>
  <si>
    <t>YENSI</t>
  </si>
  <si>
    <t>54% Cotton 46% Linen</t>
  </si>
  <si>
    <t>21SBBMSHT00023</t>
  </si>
  <si>
    <t>CAMILOT</t>
  </si>
  <si>
    <t>21SBBMSHT00024</t>
  </si>
  <si>
    <t>EMILIO</t>
  </si>
  <si>
    <t xml:space="preserve">SEASON </t>
  </si>
  <si>
    <t xml:space="preserve">SPRING/SUMMER  20/21 </t>
  </si>
  <si>
    <t>PHOTOS</t>
  </si>
  <si>
    <t>BRAND</t>
  </si>
  <si>
    <t>GENDER</t>
  </si>
  <si>
    <t>CAT</t>
  </si>
  <si>
    <t>REF</t>
  </si>
  <si>
    <t>STYLE</t>
  </si>
  <si>
    <t>COL</t>
  </si>
  <si>
    <t>SIZES</t>
  </si>
  <si>
    <t>QTY</t>
  </si>
  <si>
    <t>RETAIL</t>
  </si>
  <si>
    <t xml:space="preserve">TOTAL </t>
  </si>
  <si>
    <t>COMPO</t>
  </si>
  <si>
    <t xml:space="preserve">SPRING  /  SUMMER  20/21 </t>
  </si>
  <si>
    <t>BORIS  BECKER  Spring / Summer 2020 / 2021</t>
  </si>
  <si>
    <t>TOTAL  BORIS  BECKER  SPRING  SUMMER  20 /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</si>
</sst>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13" x14ac:knownFonts="1">
    <font>
      <sz val="11"/>
      <color theme="1"/>
      <name val="Calibri"/>
      <family val="2"/>
      <charset val="162"/>
      <scheme val="minor"/>
    </font>
    <font>
      <b/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6"/>
      <color theme="0"/>
      <name val="Times New Roman"/>
      <family val="1"/>
    </font>
    <font>
      <b/>
      <sz val="26"/>
      <color theme="0"/>
      <name val="Times New Roman"/>
      <family val="1"/>
    </font>
    <font>
      <b/>
      <sz val="48"/>
      <color theme="0"/>
      <name val="Times New Roman"/>
      <family val="1"/>
    </font>
    <font>
      <b/>
      <sz val="2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2" fontId="6" fillId="0" borderId="7" xfId="0" applyNumberFormat="1" applyFont="1" applyBorder="1" applyAlignment="1">
      <alignment horizontal="center" vertical="center" wrapText="1" shrinkToFit="1"/>
    </xf>
    <xf numFmtId="164" fontId="6" fillId="0" borderId="7" xfId="0" applyNumberFormat="1" applyFont="1" applyFill="1" applyBorder="1" applyAlignment="1">
      <alignment horizontal="center" vertical="center" wrapText="1" shrinkToFit="1"/>
    </xf>
    <xf numFmtId="0" fontId="8" fillId="0" borderId="0" xfId="0" applyFont="1" applyFill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 shrinkToFit="1"/>
    </xf>
    <xf numFmtId="164" fontId="6" fillId="0" borderId="1" xfId="0" applyNumberFormat="1" applyFont="1" applyFill="1" applyBorder="1" applyAlignment="1">
      <alignment horizontal="center" vertical="center" wrapText="1" shrinkToFit="1"/>
    </xf>
    <xf numFmtId="22" fontId="6" fillId="0" borderId="12" xfId="0" applyNumberFormat="1" applyFont="1" applyBorder="1" applyAlignment="1">
      <alignment horizontal="center" vertical="center" wrapText="1" shrinkToFit="1"/>
    </xf>
    <xf numFmtId="164" fontId="6" fillId="0" borderId="12" xfId="0" applyNumberFormat="1" applyFont="1" applyFill="1" applyBorder="1" applyAlignment="1">
      <alignment horizontal="center" vertical="center" wrapText="1" shrinkToFit="1"/>
    </xf>
    <xf numFmtId="22" fontId="6" fillId="0" borderId="2" xfId="0" applyNumberFormat="1" applyFont="1" applyBorder="1" applyAlignment="1">
      <alignment horizontal="center" vertical="center" wrapText="1" shrinkToFit="1"/>
    </xf>
    <xf numFmtId="164" fontId="6" fillId="0" borderId="2" xfId="0" applyNumberFormat="1" applyFont="1" applyFill="1" applyBorder="1" applyAlignment="1">
      <alignment horizontal="center" vertical="center" wrapText="1" shrinkToFit="1"/>
    </xf>
    <xf numFmtId="1" fontId="6" fillId="0" borderId="7" xfId="0" applyNumberFormat="1" applyFont="1" applyFill="1" applyBorder="1" applyAlignment="1">
      <alignment horizontal="center" vertical="center" wrapText="1" shrinkToFit="1"/>
    </xf>
    <xf numFmtId="1" fontId="6" fillId="0" borderId="1" xfId="0" applyNumberFormat="1" applyFont="1" applyFill="1" applyBorder="1" applyAlignment="1">
      <alignment horizontal="center" vertical="center" wrapText="1" shrinkToFit="1"/>
    </xf>
    <xf numFmtId="1" fontId="6" fillId="0" borderId="12" xfId="0" applyNumberFormat="1" applyFont="1" applyFill="1" applyBorder="1" applyAlignment="1">
      <alignment horizontal="center" vertical="center" wrapText="1" shrinkToFit="1"/>
    </xf>
    <xf numFmtId="1" fontId="6" fillId="0" borderId="2" xfId="0" applyNumberFormat="1" applyFont="1" applyFill="1" applyBorder="1" applyAlignment="1">
      <alignment horizontal="center" vertical="center" wrapText="1" shrinkToFit="1"/>
    </xf>
    <xf numFmtId="3" fontId="7" fillId="0" borderId="7" xfId="0" applyNumberFormat="1" applyFont="1" applyFill="1" applyBorder="1" applyAlignment="1">
      <alignment horizontal="center" vertical="center" wrapText="1" shrinkToFit="1"/>
    </xf>
    <xf numFmtId="3" fontId="7" fillId="0" borderId="1" xfId="0" applyNumberFormat="1" applyFont="1" applyFill="1" applyBorder="1" applyAlignment="1">
      <alignment horizontal="center" vertical="center" wrapText="1" shrinkToFit="1"/>
    </xf>
    <xf numFmtId="3" fontId="7" fillId="0" borderId="12" xfId="0" applyNumberFormat="1" applyFont="1" applyFill="1" applyBorder="1" applyAlignment="1">
      <alignment horizontal="center" vertical="center" wrapText="1" shrinkToFit="1"/>
    </xf>
    <xf numFmtId="3" fontId="7" fillId="0" borderId="2" xfId="0" applyNumberFormat="1" applyFont="1" applyFill="1" applyBorder="1" applyAlignment="1">
      <alignment horizontal="center" vertical="center" wrapText="1" shrinkToFit="1"/>
    </xf>
    <xf numFmtId="3" fontId="2" fillId="0" borderId="0" xfId="0" applyNumberFormat="1" applyFont="1" applyAlignment="1">
      <alignment horizontal="center"/>
    </xf>
    <xf numFmtId="0" fontId="1" fillId="2" borderId="22" xfId="0" applyFont="1" applyFill="1" applyBorder="1" applyAlignment="1">
      <alignment horizontal="center" vertical="center" wrapText="1" shrinkToFit="1"/>
    </xf>
    <xf numFmtId="0" fontId="3" fillId="2" borderId="24" xfId="0" applyFont="1" applyFill="1" applyBorder="1" applyAlignment="1">
      <alignment horizontal="center" vertical="center" wrapText="1" shrinkToFit="1"/>
    </xf>
    <xf numFmtId="3" fontId="2" fillId="2" borderId="24" xfId="0" applyNumberFormat="1" applyFont="1" applyFill="1" applyBorder="1" applyAlignment="1">
      <alignment horizontal="center" vertical="center" wrapText="1" shrinkToFit="1"/>
    </xf>
    <xf numFmtId="164" fontId="3" fillId="2" borderId="24" xfId="0" applyNumberFormat="1" applyFont="1" applyFill="1" applyBorder="1" applyAlignment="1">
      <alignment horizontal="center" vertical="center" wrapText="1" shrinkToFit="1"/>
    </xf>
    <xf numFmtId="164" fontId="3" fillId="2" borderId="25" xfId="0" applyNumberFormat="1" applyFont="1" applyFill="1" applyBorder="1" applyAlignment="1">
      <alignment horizontal="center" vertical="center" wrapText="1" shrinkToFit="1"/>
    </xf>
    <xf numFmtId="0" fontId="3" fillId="2" borderId="26" xfId="0" applyFont="1" applyFill="1" applyBorder="1" applyAlignment="1">
      <alignment horizontal="center" vertical="center" wrapText="1" shrinkToFit="1"/>
    </xf>
    <xf numFmtId="164" fontId="9" fillId="4" borderId="26" xfId="0" applyNumberFormat="1" applyFont="1" applyFill="1" applyBorder="1" applyAlignment="1">
      <alignment horizontal="center" vertical="center"/>
    </xf>
    <xf numFmtId="164" fontId="12" fillId="4" borderId="22" xfId="0" applyNumberFormat="1" applyFont="1" applyFill="1" applyBorder="1" applyAlignment="1">
      <alignment horizontal="center" vertical="center"/>
    </xf>
    <xf numFmtId="3" fontId="12" fillId="4" borderId="27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 wrapText="1" shrinkToFit="1"/>
    </xf>
    <xf numFmtId="0" fontId="6" fillId="0" borderId="18" xfId="0" applyFont="1" applyFill="1" applyBorder="1" applyAlignment="1">
      <alignment horizontal="center" vertical="center" wrapText="1" shrinkToFit="1"/>
    </xf>
    <xf numFmtId="0" fontId="6" fillId="0" borderId="19" xfId="0" applyFont="1" applyFill="1" applyBorder="1" applyAlignment="1">
      <alignment horizontal="center" vertical="center" wrapText="1" shrinkToFit="1"/>
    </xf>
    <xf numFmtId="0" fontId="6" fillId="0" borderId="14" xfId="0" applyFont="1" applyFill="1" applyBorder="1" applyAlignment="1">
      <alignment horizontal="center" vertical="center" wrapText="1" shrinkToFit="1"/>
    </xf>
    <xf numFmtId="0" fontId="6" fillId="0" borderId="15" xfId="0" applyFont="1" applyFill="1" applyBorder="1" applyAlignment="1">
      <alignment horizontal="center" vertical="center" wrapText="1" shrinkToFit="1"/>
    </xf>
    <xf numFmtId="0" fontId="6" fillId="0" borderId="21" xfId="0" applyFont="1" applyFill="1" applyBorder="1" applyAlignment="1">
      <alignment horizontal="center" vertical="center" wrapText="1" shrinkToFi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9" xfId="0" applyFont="1" applyFill="1" applyBorder="1" applyAlignment="1">
      <alignment horizontal="center" vertical="center" wrapText="1" shrinkToFit="1"/>
    </xf>
    <xf numFmtId="0" fontId="6" fillId="0" borderId="11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2" xfId="0" applyFont="1" applyFill="1" applyBorder="1" applyAlignment="1">
      <alignment horizontal="center" vertical="center" wrapText="1" shrinkToFit="1"/>
    </xf>
    <xf numFmtId="0" fontId="6" fillId="0" borderId="8" xfId="0" applyFont="1" applyFill="1" applyBorder="1" applyAlignment="1">
      <alignment horizontal="center" vertical="center" wrapText="1" shrinkToFit="1"/>
    </xf>
    <xf numFmtId="0" fontId="6" fillId="0" borderId="10" xfId="0" applyFont="1" applyFill="1" applyBorder="1" applyAlignment="1">
      <alignment horizontal="center" vertical="center" wrapText="1" shrinkToFit="1"/>
    </xf>
    <xf numFmtId="0" fontId="6" fillId="0" borderId="13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16" xfId="0" applyFont="1" applyFill="1" applyBorder="1" applyAlignment="1">
      <alignment horizontal="center" vertical="center" wrapText="1" shrinkToFit="1"/>
    </xf>
    <xf numFmtId="0" fontId="6" fillId="0" borderId="20" xfId="0" applyFont="1" applyFill="1" applyBorder="1" applyAlignment="1">
      <alignment horizontal="center" vertical="center" wrapText="1" shrinkToFit="1"/>
    </xf>
    <xf numFmtId="0" fontId="11" fillId="3" borderId="27" xfId="0" applyFont="1" applyFill="1" applyBorder="1" applyAlignment="1">
      <alignment horizontal="left" vertical="center"/>
    </xf>
    <xf numFmtId="0" fontId="11" fillId="3" borderId="25" xfId="0" applyFont="1" applyFill="1" applyBorder="1" applyAlignment="1">
      <alignment horizontal="left" vertical="center"/>
    </xf>
    <xf numFmtId="0" fontId="11" fillId="3" borderId="23" xfId="0" applyFont="1" applyFill="1" applyBorder="1" applyAlignment="1">
      <alignment horizontal="left" vertical="center"/>
    </xf>
    <xf numFmtId="0" fontId="10" fillId="4" borderId="27" xfId="0" applyFont="1" applyFill="1" applyBorder="1" applyAlignment="1">
      <alignment horizontal="left" vertical="center"/>
    </xf>
    <xf numFmtId="0" fontId="10" fillId="4" borderId="25" xfId="0" applyFont="1" applyFill="1" applyBorder="1" applyAlignment="1">
      <alignment horizontal="left" vertical="center"/>
    </xf>
    <xf numFmtId="0" fontId="10" fillId="4" borderId="23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2</xdr:row>
      <xdr:rowOff>74082</xdr:rowOff>
    </xdr:from>
    <xdr:to>
      <xdr:col>1</xdr:col>
      <xdr:colOff>2444750</xdr:colOff>
      <xdr:row>6</xdr:row>
      <xdr:rowOff>571500</xdr:rowOff>
    </xdr:to>
    <xdr:pic>
      <xdr:nvPicPr>
        <xdr:cNvPr id="237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77333" y="93757749"/>
          <a:ext cx="2032000" cy="3164418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7</xdr:row>
      <xdr:rowOff>126998</xdr:rowOff>
    </xdr:from>
    <xdr:to>
      <xdr:col>1</xdr:col>
      <xdr:colOff>2413000</xdr:colOff>
      <xdr:row>11</xdr:row>
      <xdr:rowOff>507999</xdr:rowOff>
    </xdr:to>
    <xdr:pic>
      <xdr:nvPicPr>
        <xdr:cNvPr id="238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51416" y="97144415"/>
          <a:ext cx="1926167" cy="3048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12</xdr:row>
      <xdr:rowOff>105832</xdr:rowOff>
    </xdr:from>
    <xdr:to>
      <xdr:col>1</xdr:col>
      <xdr:colOff>2391833</xdr:colOff>
      <xdr:row>16</xdr:row>
      <xdr:rowOff>433916</xdr:rowOff>
    </xdr:to>
    <xdr:pic>
      <xdr:nvPicPr>
        <xdr:cNvPr id="239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709083" y="100456999"/>
          <a:ext cx="1947333" cy="299508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17</xdr:row>
      <xdr:rowOff>105832</xdr:rowOff>
    </xdr:from>
    <xdr:to>
      <xdr:col>1</xdr:col>
      <xdr:colOff>2286001</xdr:colOff>
      <xdr:row>21</xdr:row>
      <xdr:rowOff>497416</xdr:rowOff>
    </xdr:to>
    <xdr:pic>
      <xdr:nvPicPr>
        <xdr:cNvPr id="240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740834" y="103790749"/>
          <a:ext cx="1809750" cy="30585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529167</xdr:colOff>
      <xdr:row>22</xdr:row>
      <xdr:rowOff>158748</xdr:rowOff>
    </xdr:from>
    <xdr:to>
      <xdr:col>1</xdr:col>
      <xdr:colOff>2465917</xdr:colOff>
      <xdr:row>26</xdr:row>
      <xdr:rowOff>497415</xdr:rowOff>
    </xdr:to>
    <xdr:pic>
      <xdr:nvPicPr>
        <xdr:cNvPr id="241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793750" y="107177415"/>
          <a:ext cx="1936750" cy="3005667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27</xdr:row>
      <xdr:rowOff>169333</xdr:rowOff>
    </xdr:from>
    <xdr:to>
      <xdr:col>1</xdr:col>
      <xdr:colOff>2465917</xdr:colOff>
      <xdr:row>31</xdr:row>
      <xdr:rowOff>539750</xdr:rowOff>
    </xdr:to>
    <xdr:pic>
      <xdr:nvPicPr>
        <xdr:cNvPr id="242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719666" y="110521750"/>
          <a:ext cx="2010834" cy="303741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32</xdr:row>
      <xdr:rowOff>137582</xdr:rowOff>
    </xdr:from>
    <xdr:to>
      <xdr:col>1</xdr:col>
      <xdr:colOff>2296584</xdr:colOff>
      <xdr:row>35</xdr:row>
      <xdr:rowOff>666750</xdr:rowOff>
    </xdr:to>
    <xdr:pic>
      <xdr:nvPicPr>
        <xdr:cNvPr id="243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698500" y="113823749"/>
          <a:ext cx="1862667" cy="3100918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36</xdr:row>
      <xdr:rowOff>158749</xdr:rowOff>
    </xdr:from>
    <xdr:to>
      <xdr:col>1</xdr:col>
      <xdr:colOff>2455334</xdr:colOff>
      <xdr:row>39</xdr:row>
      <xdr:rowOff>709082</xdr:rowOff>
    </xdr:to>
    <xdr:pic>
      <xdr:nvPicPr>
        <xdr:cNvPr id="244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656166" y="117273916"/>
          <a:ext cx="2063751" cy="3122083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40</xdr:row>
      <xdr:rowOff>116416</xdr:rowOff>
    </xdr:from>
    <xdr:to>
      <xdr:col>1</xdr:col>
      <xdr:colOff>2338917</xdr:colOff>
      <xdr:row>44</xdr:row>
      <xdr:rowOff>476250</xdr:rowOff>
    </xdr:to>
    <xdr:pic>
      <xdr:nvPicPr>
        <xdr:cNvPr id="245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687916" y="120660583"/>
          <a:ext cx="1915584" cy="3026834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45</xdr:row>
      <xdr:rowOff>105832</xdr:rowOff>
    </xdr:from>
    <xdr:to>
      <xdr:col>1</xdr:col>
      <xdr:colOff>2360084</xdr:colOff>
      <xdr:row>49</xdr:row>
      <xdr:rowOff>497415</xdr:rowOff>
    </xdr:to>
    <xdr:pic>
      <xdr:nvPicPr>
        <xdr:cNvPr id="246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698499" y="123983749"/>
          <a:ext cx="1926168" cy="3058583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50</xdr:row>
      <xdr:rowOff>137582</xdr:rowOff>
    </xdr:from>
    <xdr:to>
      <xdr:col>1</xdr:col>
      <xdr:colOff>2349500</xdr:colOff>
      <xdr:row>54</xdr:row>
      <xdr:rowOff>508000</xdr:rowOff>
    </xdr:to>
    <xdr:pic>
      <xdr:nvPicPr>
        <xdr:cNvPr id="247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709083" y="127349249"/>
          <a:ext cx="1905000" cy="303741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423332</xdr:colOff>
      <xdr:row>55</xdr:row>
      <xdr:rowOff>95248</xdr:rowOff>
    </xdr:from>
    <xdr:to>
      <xdr:col>1</xdr:col>
      <xdr:colOff>2487084</xdr:colOff>
      <xdr:row>57</xdr:row>
      <xdr:rowOff>1079499</xdr:rowOff>
    </xdr:to>
    <xdr:pic>
      <xdr:nvPicPr>
        <xdr:cNvPr id="248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687915" y="130640665"/>
          <a:ext cx="2063752" cy="3587751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58</xdr:row>
      <xdr:rowOff>127000</xdr:rowOff>
    </xdr:from>
    <xdr:to>
      <xdr:col>1</xdr:col>
      <xdr:colOff>2550584</xdr:colOff>
      <xdr:row>60</xdr:row>
      <xdr:rowOff>1058333</xdr:rowOff>
    </xdr:to>
    <xdr:pic>
      <xdr:nvPicPr>
        <xdr:cNvPr id="249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560916" y="134577667"/>
          <a:ext cx="2254251" cy="3534833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370417</xdr:colOff>
      <xdr:row>61</xdr:row>
      <xdr:rowOff>126998</xdr:rowOff>
    </xdr:from>
    <xdr:to>
      <xdr:col>1</xdr:col>
      <xdr:colOff>2338917</xdr:colOff>
      <xdr:row>65</xdr:row>
      <xdr:rowOff>560915</xdr:rowOff>
    </xdr:to>
    <xdr:pic>
      <xdr:nvPicPr>
        <xdr:cNvPr id="250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635000" y="138482915"/>
          <a:ext cx="1968500" cy="3100917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66</xdr:row>
      <xdr:rowOff>137581</xdr:rowOff>
    </xdr:from>
    <xdr:to>
      <xdr:col>1</xdr:col>
      <xdr:colOff>2328334</xdr:colOff>
      <xdr:row>70</xdr:row>
      <xdr:rowOff>486832</xdr:rowOff>
    </xdr:to>
    <xdr:pic>
      <xdr:nvPicPr>
        <xdr:cNvPr id="251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709083" y="141827248"/>
          <a:ext cx="1883834" cy="3016251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71</xdr:row>
      <xdr:rowOff>105833</xdr:rowOff>
    </xdr:from>
    <xdr:to>
      <xdr:col>1</xdr:col>
      <xdr:colOff>2487083</xdr:colOff>
      <xdr:row>75</xdr:row>
      <xdr:rowOff>518582</xdr:rowOff>
    </xdr:to>
    <xdr:pic>
      <xdr:nvPicPr>
        <xdr:cNvPr id="252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529166" y="145129250"/>
          <a:ext cx="2222500" cy="3079749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423334</xdr:colOff>
      <xdr:row>76</xdr:row>
      <xdr:rowOff>137583</xdr:rowOff>
    </xdr:from>
    <xdr:to>
      <xdr:col>1</xdr:col>
      <xdr:colOff>2444750</xdr:colOff>
      <xdr:row>80</xdr:row>
      <xdr:rowOff>455083</xdr:rowOff>
    </xdr:to>
    <xdr:pic>
      <xdr:nvPicPr>
        <xdr:cNvPr id="253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687917" y="148494750"/>
          <a:ext cx="2021416" cy="298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81</xdr:row>
      <xdr:rowOff>148166</xdr:rowOff>
    </xdr:from>
    <xdr:to>
      <xdr:col>1</xdr:col>
      <xdr:colOff>2476500</xdr:colOff>
      <xdr:row>84</xdr:row>
      <xdr:rowOff>687916</xdr:rowOff>
    </xdr:to>
    <xdr:pic>
      <xdr:nvPicPr>
        <xdr:cNvPr id="254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645583" y="151839083"/>
          <a:ext cx="2095500" cy="3111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85</xdr:row>
      <xdr:rowOff>190499</xdr:rowOff>
    </xdr:from>
    <xdr:to>
      <xdr:col>1</xdr:col>
      <xdr:colOff>2592917</xdr:colOff>
      <xdr:row>89</xdr:row>
      <xdr:rowOff>518582</xdr:rowOff>
    </xdr:to>
    <xdr:pic>
      <xdr:nvPicPr>
        <xdr:cNvPr id="255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698499" y="155310416"/>
          <a:ext cx="2159001" cy="2995083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90</xdr:row>
      <xdr:rowOff>105834</xdr:rowOff>
    </xdr:from>
    <xdr:to>
      <xdr:col>1</xdr:col>
      <xdr:colOff>2508250</xdr:colOff>
      <xdr:row>94</xdr:row>
      <xdr:rowOff>497416</xdr:rowOff>
    </xdr:to>
    <xdr:pic>
      <xdr:nvPicPr>
        <xdr:cNvPr id="256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656167" y="158559501"/>
          <a:ext cx="2116666" cy="3058582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95</xdr:row>
      <xdr:rowOff>127000</xdr:rowOff>
    </xdr:from>
    <xdr:to>
      <xdr:col>1</xdr:col>
      <xdr:colOff>2455334</xdr:colOff>
      <xdr:row>99</xdr:row>
      <xdr:rowOff>433915</xdr:rowOff>
    </xdr:to>
    <xdr:pic>
      <xdr:nvPicPr>
        <xdr:cNvPr id="2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677333" y="161914417"/>
          <a:ext cx="2042584" cy="2973915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100</xdr:row>
      <xdr:rowOff>116416</xdr:rowOff>
    </xdr:from>
    <xdr:to>
      <xdr:col>1</xdr:col>
      <xdr:colOff>2434167</xdr:colOff>
      <xdr:row>104</xdr:row>
      <xdr:rowOff>433915</xdr:rowOff>
    </xdr:to>
    <xdr:pic>
      <xdr:nvPicPr>
        <xdr:cNvPr id="2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613833" y="165237583"/>
          <a:ext cx="2084917" cy="29844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114</xdr:row>
      <xdr:rowOff>137583</xdr:rowOff>
    </xdr:from>
    <xdr:to>
      <xdr:col>1</xdr:col>
      <xdr:colOff>2487084</xdr:colOff>
      <xdr:row>117</xdr:row>
      <xdr:rowOff>645583</xdr:rowOff>
    </xdr:to>
    <xdr:pic>
      <xdr:nvPicPr>
        <xdr:cNvPr id="278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645583" y="175355250"/>
          <a:ext cx="2106084" cy="3079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118</xdr:row>
      <xdr:rowOff>126999</xdr:rowOff>
    </xdr:from>
    <xdr:to>
      <xdr:col>1</xdr:col>
      <xdr:colOff>2360084</xdr:colOff>
      <xdr:row>121</xdr:row>
      <xdr:rowOff>677333</xdr:rowOff>
    </xdr:to>
    <xdr:pic>
      <xdr:nvPicPr>
        <xdr:cNvPr id="279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624417" y="178773666"/>
          <a:ext cx="2000250" cy="3122084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465666</xdr:colOff>
      <xdr:row>122</xdr:row>
      <xdr:rowOff>169333</xdr:rowOff>
    </xdr:from>
    <xdr:to>
      <xdr:col>1</xdr:col>
      <xdr:colOff>2434167</xdr:colOff>
      <xdr:row>126</xdr:row>
      <xdr:rowOff>455083</xdr:rowOff>
    </xdr:to>
    <xdr:pic>
      <xdr:nvPicPr>
        <xdr:cNvPr id="280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730249" y="182245000"/>
          <a:ext cx="1968501" cy="29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127</xdr:row>
      <xdr:rowOff>158748</xdr:rowOff>
    </xdr:from>
    <xdr:to>
      <xdr:col>1</xdr:col>
      <xdr:colOff>2434167</xdr:colOff>
      <xdr:row>131</xdr:row>
      <xdr:rowOff>497415</xdr:rowOff>
    </xdr:to>
    <xdr:pic>
      <xdr:nvPicPr>
        <xdr:cNvPr id="281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687916" y="185568165"/>
          <a:ext cx="2010834" cy="300566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132</xdr:row>
      <xdr:rowOff>105831</xdr:rowOff>
    </xdr:from>
    <xdr:to>
      <xdr:col>1</xdr:col>
      <xdr:colOff>2529417</xdr:colOff>
      <xdr:row>135</xdr:row>
      <xdr:rowOff>709082</xdr:rowOff>
    </xdr:to>
    <xdr:pic>
      <xdr:nvPicPr>
        <xdr:cNvPr id="28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730250" y="188848998"/>
          <a:ext cx="2063750" cy="3175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136</xdr:row>
      <xdr:rowOff>116416</xdr:rowOff>
    </xdr:from>
    <xdr:to>
      <xdr:col>1</xdr:col>
      <xdr:colOff>2423584</xdr:colOff>
      <xdr:row>140</xdr:row>
      <xdr:rowOff>571499</xdr:rowOff>
    </xdr:to>
    <xdr:pic>
      <xdr:nvPicPr>
        <xdr:cNvPr id="28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709083" y="192288583"/>
          <a:ext cx="1979084" cy="3122083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141</xdr:row>
      <xdr:rowOff>95250</xdr:rowOff>
    </xdr:from>
    <xdr:to>
      <xdr:col>1</xdr:col>
      <xdr:colOff>2391834</xdr:colOff>
      <xdr:row>145</xdr:row>
      <xdr:rowOff>476250</xdr:rowOff>
    </xdr:to>
    <xdr:pic>
      <xdr:nvPicPr>
        <xdr:cNvPr id="28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656167" y="195601167"/>
          <a:ext cx="2000250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370416</xdr:colOff>
      <xdr:row>146</xdr:row>
      <xdr:rowOff>148166</xdr:rowOff>
    </xdr:from>
    <xdr:to>
      <xdr:col>1</xdr:col>
      <xdr:colOff>2667000</xdr:colOff>
      <xdr:row>148</xdr:row>
      <xdr:rowOff>1015999</xdr:rowOff>
    </xdr:to>
    <xdr:pic>
      <xdr:nvPicPr>
        <xdr:cNvPr id="285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634999" y="198987833"/>
          <a:ext cx="2296584" cy="347133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149</xdr:row>
      <xdr:rowOff>137582</xdr:rowOff>
    </xdr:from>
    <xdr:to>
      <xdr:col>1</xdr:col>
      <xdr:colOff>2455334</xdr:colOff>
      <xdr:row>152</xdr:row>
      <xdr:rowOff>624415</xdr:rowOff>
    </xdr:to>
    <xdr:pic>
      <xdr:nvPicPr>
        <xdr:cNvPr id="286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582083" y="202882499"/>
          <a:ext cx="2137834" cy="3058583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153</xdr:row>
      <xdr:rowOff>63500</xdr:rowOff>
    </xdr:from>
    <xdr:to>
      <xdr:col>1</xdr:col>
      <xdr:colOff>2603500</xdr:colOff>
      <xdr:row>156</xdr:row>
      <xdr:rowOff>730250</xdr:rowOff>
    </xdr:to>
    <xdr:pic>
      <xdr:nvPicPr>
        <xdr:cNvPr id="287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529166" y="206237417"/>
          <a:ext cx="2338917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455084</xdr:colOff>
      <xdr:row>157</xdr:row>
      <xdr:rowOff>137584</xdr:rowOff>
    </xdr:from>
    <xdr:to>
      <xdr:col>1</xdr:col>
      <xdr:colOff>2561167</xdr:colOff>
      <xdr:row>159</xdr:row>
      <xdr:rowOff>1047750</xdr:rowOff>
    </xdr:to>
    <xdr:pic>
      <xdr:nvPicPr>
        <xdr:cNvPr id="288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719667" y="209740501"/>
          <a:ext cx="2106083" cy="3513666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370417</xdr:colOff>
      <xdr:row>160</xdr:row>
      <xdr:rowOff>116416</xdr:rowOff>
    </xdr:from>
    <xdr:to>
      <xdr:col>1</xdr:col>
      <xdr:colOff>2592917</xdr:colOff>
      <xdr:row>162</xdr:row>
      <xdr:rowOff>1037165</xdr:rowOff>
    </xdr:to>
    <xdr:pic>
      <xdr:nvPicPr>
        <xdr:cNvPr id="289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635000" y="213624583"/>
          <a:ext cx="2222500" cy="3524249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402167</xdr:colOff>
      <xdr:row>163</xdr:row>
      <xdr:rowOff>137582</xdr:rowOff>
    </xdr:from>
    <xdr:to>
      <xdr:col>1</xdr:col>
      <xdr:colOff>2508250</xdr:colOff>
      <xdr:row>166</xdr:row>
      <xdr:rowOff>687915</xdr:rowOff>
    </xdr:to>
    <xdr:pic>
      <xdr:nvPicPr>
        <xdr:cNvPr id="290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666750" y="217550999"/>
          <a:ext cx="2106083" cy="312208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167</xdr:row>
      <xdr:rowOff>84667</xdr:rowOff>
    </xdr:from>
    <xdr:to>
      <xdr:col>1</xdr:col>
      <xdr:colOff>2317750</xdr:colOff>
      <xdr:row>172</xdr:row>
      <xdr:rowOff>359833</xdr:rowOff>
    </xdr:to>
    <xdr:pic>
      <xdr:nvPicPr>
        <xdr:cNvPr id="291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624417" y="220927084"/>
          <a:ext cx="1957916" cy="28151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173</xdr:row>
      <xdr:rowOff>105832</xdr:rowOff>
    </xdr:from>
    <xdr:to>
      <xdr:col>1</xdr:col>
      <xdr:colOff>2328334</xdr:colOff>
      <xdr:row>177</xdr:row>
      <xdr:rowOff>497415</xdr:rowOff>
    </xdr:to>
    <xdr:pic>
      <xdr:nvPicPr>
        <xdr:cNvPr id="292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582083" y="223996249"/>
          <a:ext cx="2010834" cy="3058583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178</xdr:row>
      <xdr:rowOff>74082</xdr:rowOff>
    </xdr:from>
    <xdr:to>
      <xdr:col>1</xdr:col>
      <xdr:colOff>2381250</xdr:colOff>
      <xdr:row>182</xdr:row>
      <xdr:rowOff>433915</xdr:rowOff>
    </xdr:to>
    <xdr:pic>
      <xdr:nvPicPr>
        <xdr:cNvPr id="293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603249" y="227298249"/>
          <a:ext cx="2042584" cy="3026833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183</xdr:row>
      <xdr:rowOff>126999</xdr:rowOff>
    </xdr:from>
    <xdr:to>
      <xdr:col>1</xdr:col>
      <xdr:colOff>2423584</xdr:colOff>
      <xdr:row>187</xdr:row>
      <xdr:rowOff>455082</xdr:rowOff>
    </xdr:to>
    <xdr:pic>
      <xdr:nvPicPr>
        <xdr:cNvPr id="294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560916" y="230684916"/>
          <a:ext cx="2127251" cy="2995083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188</xdr:row>
      <xdr:rowOff>116416</xdr:rowOff>
    </xdr:from>
    <xdr:to>
      <xdr:col>1</xdr:col>
      <xdr:colOff>2476500</xdr:colOff>
      <xdr:row>192</xdr:row>
      <xdr:rowOff>539750</xdr:rowOff>
    </xdr:to>
    <xdr:pic>
      <xdr:nvPicPr>
        <xdr:cNvPr id="295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656166" y="234008083"/>
          <a:ext cx="2084917" cy="3090334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193</xdr:row>
      <xdr:rowOff>84666</xdr:rowOff>
    </xdr:from>
    <xdr:to>
      <xdr:col>1</xdr:col>
      <xdr:colOff>2434167</xdr:colOff>
      <xdr:row>197</xdr:row>
      <xdr:rowOff>497416</xdr:rowOff>
    </xdr:to>
    <xdr:pic>
      <xdr:nvPicPr>
        <xdr:cNvPr id="296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613833" y="237310083"/>
          <a:ext cx="2084917" cy="307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455084</xdr:colOff>
      <xdr:row>198</xdr:row>
      <xdr:rowOff>158749</xdr:rowOff>
    </xdr:from>
    <xdr:to>
      <xdr:col>1</xdr:col>
      <xdr:colOff>2413000</xdr:colOff>
      <xdr:row>202</xdr:row>
      <xdr:rowOff>518582</xdr:rowOff>
    </xdr:to>
    <xdr:pic>
      <xdr:nvPicPr>
        <xdr:cNvPr id="297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719667" y="240717916"/>
          <a:ext cx="1957916" cy="3026833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203</xdr:row>
      <xdr:rowOff>95250</xdr:rowOff>
    </xdr:from>
    <xdr:to>
      <xdr:col>1</xdr:col>
      <xdr:colOff>2370667</xdr:colOff>
      <xdr:row>207</xdr:row>
      <xdr:rowOff>444500</xdr:rowOff>
    </xdr:to>
    <xdr:pic>
      <xdr:nvPicPr>
        <xdr:cNvPr id="298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>
          <a:off x="709083" y="243988167"/>
          <a:ext cx="1926167" cy="301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486834</xdr:colOff>
      <xdr:row>208</xdr:row>
      <xdr:rowOff>116417</xdr:rowOff>
    </xdr:from>
    <xdr:to>
      <xdr:col>1</xdr:col>
      <xdr:colOff>2391834</xdr:colOff>
      <xdr:row>212</xdr:row>
      <xdr:rowOff>486833</xdr:rowOff>
    </xdr:to>
    <xdr:pic>
      <xdr:nvPicPr>
        <xdr:cNvPr id="299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751417" y="247343084"/>
          <a:ext cx="1905000" cy="3037416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213</xdr:row>
      <xdr:rowOff>126999</xdr:rowOff>
    </xdr:from>
    <xdr:to>
      <xdr:col>1</xdr:col>
      <xdr:colOff>2391834</xdr:colOff>
      <xdr:row>217</xdr:row>
      <xdr:rowOff>518582</xdr:rowOff>
    </xdr:to>
    <xdr:pic>
      <xdr:nvPicPr>
        <xdr:cNvPr id="300" name="Pictur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719666" y="250687416"/>
          <a:ext cx="1936751" cy="3058583"/>
        </a:xfrm>
        <a:prstGeom prst="rect">
          <a:avLst/>
        </a:prstGeom>
      </xdr:spPr>
    </xdr:pic>
    <xdr:clientData/>
  </xdr:twoCellAnchor>
  <xdr:twoCellAnchor editAs="oneCell">
    <xdr:from>
      <xdr:col>1</xdr:col>
      <xdr:colOff>458469</xdr:colOff>
      <xdr:row>105</xdr:row>
      <xdr:rowOff>116415</xdr:rowOff>
    </xdr:from>
    <xdr:to>
      <xdr:col>1</xdr:col>
      <xdr:colOff>2201334</xdr:colOff>
      <xdr:row>108</xdr:row>
      <xdr:rowOff>613832</xdr:rowOff>
    </xdr:to>
    <xdr:pic>
      <xdr:nvPicPr>
        <xdr:cNvPr id="301" name="Resim 121">
          <a:extLst>
            <a:ext uri="{FF2B5EF4-FFF2-40B4-BE49-F238E27FC236}">
              <a16:creationId xmlns:a16="http://schemas.microsoft.com/office/drawing/2014/main" xmlns="" id="{92894C31-600C-4364-9527-95838FFF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052" y="168571332"/>
          <a:ext cx="1742865" cy="306916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109</xdr:row>
      <xdr:rowOff>106680</xdr:rowOff>
    </xdr:from>
    <xdr:to>
      <xdr:col>1</xdr:col>
      <xdr:colOff>2201334</xdr:colOff>
      <xdr:row>113</xdr:row>
      <xdr:rowOff>497417</xdr:rowOff>
    </xdr:to>
    <xdr:pic>
      <xdr:nvPicPr>
        <xdr:cNvPr id="302" name="Resim 123">
          <a:extLst>
            <a:ext uri="{FF2B5EF4-FFF2-40B4-BE49-F238E27FC236}">
              <a16:creationId xmlns:a16="http://schemas.microsoft.com/office/drawing/2014/main" xmlns="" id="{F4F28123-10BA-4320-8F27-32A7B516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71990597"/>
          <a:ext cx="1735667" cy="3057737"/>
        </a:xfrm>
        <a:prstGeom prst="rect">
          <a:avLst/>
        </a:prstGeom>
      </xdr:spPr>
    </xdr:pic>
    <xdr:clientData/>
  </xdr:twoCellAnchor>
  <xdr:twoCellAnchor editAs="oneCell">
    <xdr:from>
      <xdr:col>1</xdr:col>
      <xdr:colOff>240241</xdr:colOff>
      <xdr:row>218</xdr:row>
      <xdr:rowOff>125941</xdr:rowOff>
    </xdr:from>
    <xdr:to>
      <xdr:col>1</xdr:col>
      <xdr:colOff>2465917</xdr:colOff>
      <xdr:row>221</xdr:row>
      <xdr:rowOff>709083</xdr:rowOff>
    </xdr:to>
    <xdr:pic>
      <xdr:nvPicPr>
        <xdr:cNvPr id="303" name="Picture 80">
          <a:extLst>
            <a:ext uri="{FF2B5EF4-FFF2-40B4-BE49-F238E27FC236}">
              <a16:creationId xmlns:a16="http://schemas.microsoft.com/office/drawing/2014/main" xmlns="" id="{9EC1D190-8255-4808-A463-1DEE2EA5B4AD}"/>
            </a:ext>
          </a:extLst>
        </xdr:cNvPr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>
          <a:off x="504824" y="254020108"/>
          <a:ext cx="2225676" cy="3154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23"/>
  <sheetViews>
    <sheetView showGridLines="0" tabSelected="1" zoomScale="80" zoomScaleNormal="80" workbookViewId="0">
      <pane ySplit="2" topLeftCell="A3" activePane="bottomLeft" state="frozen"/>
      <selection pane="bottomLeft" activeCell="K223" sqref="K223"/>
    </sheetView>
  </sheetViews>
  <sheetFormatPr defaultColWidth="9.140625" defaultRowHeight="14.25" x14ac:dyDescent="0.2"/>
  <cols>
    <col min="1" max="1" width="4" style="2" customWidth="1"/>
    <col min="2" max="2" width="44.7109375" style="2" customWidth="1"/>
    <col min="3" max="3" width="9.85546875" style="4" customWidth="1"/>
    <col min="4" max="4" width="21.7109375" style="4" customWidth="1"/>
    <col min="5" max="5" width="9.28515625" style="4" customWidth="1"/>
    <col min="6" max="6" width="10.42578125" style="4" customWidth="1"/>
    <col min="7" max="7" width="8.42578125" style="4" customWidth="1"/>
    <col min="8" max="8" width="12.85546875" style="4" customWidth="1"/>
    <col min="9" max="9" width="10.42578125" style="4" bestFit="1" customWidth="1"/>
    <col min="10" max="10" width="7.5703125" style="4" customWidth="1"/>
    <col min="11" max="11" width="14.28515625" style="22" customWidth="1"/>
    <col min="12" max="12" width="18.85546875" style="3" customWidth="1"/>
    <col min="13" max="13" width="24.42578125" style="3" customWidth="1"/>
    <col min="14" max="14" width="39.140625" style="4" customWidth="1"/>
    <col min="15" max="15" width="14" style="4" customWidth="1"/>
    <col min="16" max="16384" width="9.140625" style="2"/>
  </cols>
  <sheetData>
    <row r="1" spans="2:15" ht="77.25" customHeight="1" thickBot="1" x14ac:dyDescent="0.25">
      <c r="B1" s="53" t="s">
        <v>156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</row>
    <row r="2" spans="2:15" s="1" customFormat="1" ht="33.75" customHeight="1" thickBot="1" x14ac:dyDescent="0.25">
      <c r="B2" s="23" t="s">
        <v>143</v>
      </c>
      <c r="C2" s="24" t="s">
        <v>144</v>
      </c>
      <c r="D2" s="24" t="s">
        <v>141</v>
      </c>
      <c r="E2" s="24" t="s">
        <v>145</v>
      </c>
      <c r="F2" s="24" t="s">
        <v>146</v>
      </c>
      <c r="G2" s="24" t="s">
        <v>147</v>
      </c>
      <c r="H2" s="24" t="s">
        <v>148</v>
      </c>
      <c r="I2" s="24" t="s">
        <v>149</v>
      </c>
      <c r="J2" s="24" t="s">
        <v>150</v>
      </c>
      <c r="K2" s="25" t="s">
        <v>151</v>
      </c>
      <c r="L2" s="26" t="s">
        <v>152</v>
      </c>
      <c r="M2" s="27" t="s">
        <v>153</v>
      </c>
      <c r="N2" s="24" t="s">
        <v>0</v>
      </c>
      <c r="O2" s="28" t="s">
        <v>154</v>
      </c>
    </row>
    <row r="3" spans="2:15" s="7" customFormat="1" ht="52.5" customHeight="1" x14ac:dyDescent="0.25">
      <c r="B3" s="32"/>
      <c r="C3" s="41" t="s">
        <v>1</v>
      </c>
      <c r="D3" s="41" t="s">
        <v>155</v>
      </c>
      <c r="E3" s="44" t="s">
        <v>3</v>
      </c>
      <c r="F3" s="44" t="s">
        <v>30</v>
      </c>
      <c r="G3" s="44" t="s">
        <v>31</v>
      </c>
      <c r="H3" s="44" t="s">
        <v>32</v>
      </c>
      <c r="I3" s="44" t="s">
        <v>6</v>
      </c>
      <c r="J3" s="5" t="s">
        <v>18</v>
      </c>
      <c r="K3" s="18">
        <v>22</v>
      </c>
      <c r="L3" s="6">
        <v>259</v>
      </c>
      <c r="M3" s="6">
        <f t="shared" ref="M3:M66" si="0">K3*L3</f>
        <v>5698</v>
      </c>
      <c r="N3" s="14">
        <v>8682613093949</v>
      </c>
      <c r="O3" s="47" t="s">
        <v>5</v>
      </c>
    </row>
    <row r="4" spans="2:15" s="7" customFormat="1" ht="52.5" customHeight="1" x14ac:dyDescent="0.25">
      <c r="B4" s="33"/>
      <c r="C4" s="42" t="s">
        <v>1</v>
      </c>
      <c r="D4" s="42" t="s">
        <v>142</v>
      </c>
      <c r="E4" s="45" t="s">
        <v>3</v>
      </c>
      <c r="F4" s="45" t="s">
        <v>30</v>
      </c>
      <c r="G4" s="45" t="s">
        <v>31</v>
      </c>
      <c r="H4" s="45" t="s">
        <v>32</v>
      </c>
      <c r="I4" s="45" t="s">
        <v>6</v>
      </c>
      <c r="J4" s="8" t="s">
        <v>19</v>
      </c>
      <c r="K4" s="19">
        <v>63.333333333333329</v>
      </c>
      <c r="L4" s="9">
        <v>259</v>
      </c>
      <c r="M4" s="9">
        <f t="shared" si="0"/>
        <v>16403.333333333332</v>
      </c>
      <c r="N4" s="15">
        <v>8682613093956</v>
      </c>
      <c r="O4" s="48" t="s">
        <v>5</v>
      </c>
    </row>
    <row r="5" spans="2:15" s="7" customFormat="1" ht="52.5" customHeight="1" x14ac:dyDescent="0.25">
      <c r="B5" s="33"/>
      <c r="C5" s="42" t="s">
        <v>1</v>
      </c>
      <c r="D5" s="42" t="s">
        <v>142</v>
      </c>
      <c r="E5" s="45" t="s">
        <v>3</v>
      </c>
      <c r="F5" s="45" t="s">
        <v>30</v>
      </c>
      <c r="G5" s="45" t="s">
        <v>31</v>
      </c>
      <c r="H5" s="45" t="s">
        <v>32</v>
      </c>
      <c r="I5" s="45" t="s">
        <v>6</v>
      </c>
      <c r="J5" s="8" t="s">
        <v>20</v>
      </c>
      <c r="K5" s="19">
        <v>46</v>
      </c>
      <c r="L5" s="9">
        <v>259</v>
      </c>
      <c r="M5" s="9">
        <f t="shared" si="0"/>
        <v>11914</v>
      </c>
      <c r="N5" s="15">
        <v>8682613093963</v>
      </c>
      <c r="O5" s="48" t="s">
        <v>5</v>
      </c>
    </row>
    <row r="6" spans="2:15" s="7" customFormat="1" ht="52.5" customHeight="1" x14ac:dyDescent="0.25">
      <c r="B6" s="33"/>
      <c r="C6" s="42" t="s">
        <v>1</v>
      </c>
      <c r="D6" s="42" t="s">
        <v>142</v>
      </c>
      <c r="E6" s="45" t="s">
        <v>3</v>
      </c>
      <c r="F6" s="45" t="s">
        <v>30</v>
      </c>
      <c r="G6" s="45" t="s">
        <v>31</v>
      </c>
      <c r="H6" s="45" t="s">
        <v>32</v>
      </c>
      <c r="I6" s="45" t="s">
        <v>6</v>
      </c>
      <c r="J6" s="8" t="s">
        <v>21</v>
      </c>
      <c r="K6" s="19">
        <v>10.666666666666668</v>
      </c>
      <c r="L6" s="9">
        <v>259</v>
      </c>
      <c r="M6" s="9">
        <f t="shared" si="0"/>
        <v>2762.666666666667</v>
      </c>
      <c r="N6" s="15">
        <v>8682613093970</v>
      </c>
      <c r="O6" s="48" t="s">
        <v>5</v>
      </c>
    </row>
    <row r="7" spans="2:15" s="7" customFormat="1" ht="52.5" customHeight="1" thickBot="1" x14ac:dyDescent="0.3">
      <c r="B7" s="34"/>
      <c r="C7" s="43" t="s">
        <v>1</v>
      </c>
      <c r="D7" s="43" t="s">
        <v>142</v>
      </c>
      <c r="E7" s="46" t="s">
        <v>3</v>
      </c>
      <c r="F7" s="46" t="s">
        <v>30</v>
      </c>
      <c r="G7" s="46" t="s">
        <v>31</v>
      </c>
      <c r="H7" s="46" t="s">
        <v>32</v>
      </c>
      <c r="I7" s="46" t="s">
        <v>6</v>
      </c>
      <c r="J7" s="10" t="s">
        <v>22</v>
      </c>
      <c r="K7" s="20">
        <v>2.666666666666667</v>
      </c>
      <c r="L7" s="11">
        <v>259</v>
      </c>
      <c r="M7" s="11">
        <f t="shared" si="0"/>
        <v>690.66666666666674</v>
      </c>
      <c r="N7" s="16">
        <v>8682613093987</v>
      </c>
      <c r="O7" s="49" t="s">
        <v>5</v>
      </c>
    </row>
    <row r="8" spans="2:15" s="7" customFormat="1" ht="52.5" customHeight="1" x14ac:dyDescent="0.25">
      <c r="B8" s="32"/>
      <c r="C8" s="41" t="s">
        <v>1</v>
      </c>
      <c r="D8" s="41" t="s">
        <v>155</v>
      </c>
      <c r="E8" s="44" t="s">
        <v>3</v>
      </c>
      <c r="F8" s="44" t="s">
        <v>30</v>
      </c>
      <c r="G8" s="44" t="s">
        <v>33</v>
      </c>
      <c r="H8" s="44" t="s">
        <v>34</v>
      </c>
      <c r="I8" s="44" t="s">
        <v>2</v>
      </c>
      <c r="J8" s="5" t="s">
        <v>18</v>
      </c>
      <c r="K8" s="18">
        <v>24</v>
      </c>
      <c r="L8" s="6">
        <v>259</v>
      </c>
      <c r="M8" s="6">
        <f t="shared" si="0"/>
        <v>6216</v>
      </c>
      <c r="N8" s="14">
        <v>8682613080529</v>
      </c>
      <c r="O8" s="47" t="s">
        <v>5</v>
      </c>
    </row>
    <row r="9" spans="2:15" s="7" customFormat="1" ht="52.5" customHeight="1" x14ac:dyDescent="0.25">
      <c r="B9" s="33"/>
      <c r="C9" s="42" t="s">
        <v>1</v>
      </c>
      <c r="D9" s="42" t="s">
        <v>142</v>
      </c>
      <c r="E9" s="45" t="s">
        <v>3</v>
      </c>
      <c r="F9" s="45" t="s">
        <v>30</v>
      </c>
      <c r="G9" s="45" t="s">
        <v>33</v>
      </c>
      <c r="H9" s="45" t="s">
        <v>34</v>
      </c>
      <c r="I9" s="45" t="s">
        <v>2</v>
      </c>
      <c r="J9" s="8" t="s">
        <v>19</v>
      </c>
      <c r="K9" s="19">
        <v>61.333333333333329</v>
      </c>
      <c r="L9" s="9">
        <v>259</v>
      </c>
      <c r="M9" s="9">
        <f t="shared" si="0"/>
        <v>15885.333333333332</v>
      </c>
      <c r="N9" s="15">
        <v>8682613080512</v>
      </c>
      <c r="O9" s="48" t="s">
        <v>5</v>
      </c>
    </row>
    <row r="10" spans="2:15" s="7" customFormat="1" ht="52.5" customHeight="1" x14ac:dyDescent="0.25">
      <c r="B10" s="33"/>
      <c r="C10" s="42" t="s">
        <v>1</v>
      </c>
      <c r="D10" s="42" t="s">
        <v>142</v>
      </c>
      <c r="E10" s="45" t="s">
        <v>3</v>
      </c>
      <c r="F10" s="45" t="s">
        <v>30</v>
      </c>
      <c r="G10" s="45" t="s">
        <v>33</v>
      </c>
      <c r="H10" s="45" t="s">
        <v>34</v>
      </c>
      <c r="I10" s="45" t="s">
        <v>2</v>
      </c>
      <c r="J10" s="8" t="s">
        <v>20</v>
      </c>
      <c r="K10" s="19">
        <v>44</v>
      </c>
      <c r="L10" s="9">
        <v>259</v>
      </c>
      <c r="M10" s="9">
        <f t="shared" si="0"/>
        <v>11396</v>
      </c>
      <c r="N10" s="15">
        <v>8682613080505</v>
      </c>
      <c r="O10" s="48" t="s">
        <v>5</v>
      </c>
    </row>
    <row r="11" spans="2:15" s="7" customFormat="1" ht="52.5" customHeight="1" x14ac:dyDescent="0.25">
      <c r="B11" s="33"/>
      <c r="C11" s="42" t="s">
        <v>1</v>
      </c>
      <c r="D11" s="42" t="s">
        <v>142</v>
      </c>
      <c r="E11" s="45" t="s">
        <v>3</v>
      </c>
      <c r="F11" s="45" t="s">
        <v>30</v>
      </c>
      <c r="G11" s="45" t="s">
        <v>33</v>
      </c>
      <c r="H11" s="45" t="s">
        <v>34</v>
      </c>
      <c r="I11" s="45" t="s">
        <v>2</v>
      </c>
      <c r="J11" s="8" t="s">
        <v>21</v>
      </c>
      <c r="K11" s="19">
        <v>9.3333333333333321</v>
      </c>
      <c r="L11" s="9">
        <v>259</v>
      </c>
      <c r="M11" s="9">
        <f t="shared" si="0"/>
        <v>2417.333333333333</v>
      </c>
      <c r="N11" s="15">
        <v>8682613080536</v>
      </c>
      <c r="O11" s="48" t="s">
        <v>5</v>
      </c>
    </row>
    <row r="12" spans="2:15" s="7" customFormat="1" ht="52.5" customHeight="1" thickBot="1" x14ac:dyDescent="0.3">
      <c r="B12" s="34"/>
      <c r="C12" s="43" t="s">
        <v>1</v>
      </c>
      <c r="D12" s="43" t="s">
        <v>142</v>
      </c>
      <c r="E12" s="46" t="s">
        <v>3</v>
      </c>
      <c r="F12" s="46" t="s">
        <v>30</v>
      </c>
      <c r="G12" s="46" t="s">
        <v>33</v>
      </c>
      <c r="H12" s="46" t="s">
        <v>34</v>
      </c>
      <c r="I12" s="46" t="s">
        <v>2</v>
      </c>
      <c r="J12" s="10" t="s">
        <v>22</v>
      </c>
      <c r="K12" s="20">
        <v>4.6666666666666661</v>
      </c>
      <c r="L12" s="11">
        <v>259</v>
      </c>
      <c r="M12" s="11">
        <f t="shared" si="0"/>
        <v>1208.6666666666665</v>
      </c>
      <c r="N12" s="16">
        <v>8682613080543</v>
      </c>
      <c r="O12" s="49" t="s">
        <v>5</v>
      </c>
    </row>
    <row r="13" spans="2:15" s="7" customFormat="1" ht="52.5" customHeight="1" x14ac:dyDescent="0.25">
      <c r="B13" s="32"/>
      <c r="C13" s="41" t="s">
        <v>1</v>
      </c>
      <c r="D13" s="41" t="s">
        <v>155</v>
      </c>
      <c r="E13" s="44" t="s">
        <v>3</v>
      </c>
      <c r="F13" s="44" t="s">
        <v>30</v>
      </c>
      <c r="G13" s="44" t="s">
        <v>40</v>
      </c>
      <c r="H13" s="44" t="s">
        <v>41</v>
      </c>
      <c r="I13" s="44" t="s">
        <v>8</v>
      </c>
      <c r="J13" s="5" t="s">
        <v>35</v>
      </c>
      <c r="K13" s="18">
        <v>40</v>
      </c>
      <c r="L13" s="6">
        <v>259</v>
      </c>
      <c r="M13" s="6">
        <f t="shared" si="0"/>
        <v>10360</v>
      </c>
      <c r="N13" s="14">
        <v>8682613094427</v>
      </c>
      <c r="O13" s="47" t="s">
        <v>42</v>
      </c>
    </row>
    <row r="14" spans="2:15" s="7" customFormat="1" ht="52.5" customHeight="1" x14ac:dyDescent="0.25">
      <c r="B14" s="33"/>
      <c r="C14" s="42" t="s">
        <v>1</v>
      </c>
      <c r="D14" s="42" t="s">
        <v>142</v>
      </c>
      <c r="E14" s="45" t="s">
        <v>3</v>
      </c>
      <c r="F14" s="45" t="s">
        <v>30</v>
      </c>
      <c r="G14" s="45" t="s">
        <v>40</v>
      </c>
      <c r="H14" s="45" t="s">
        <v>41</v>
      </c>
      <c r="I14" s="45" t="s">
        <v>8</v>
      </c>
      <c r="J14" s="8" t="s">
        <v>36</v>
      </c>
      <c r="K14" s="19">
        <v>107</v>
      </c>
      <c r="L14" s="9">
        <v>259</v>
      </c>
      <c r="M14" s="9">
        <f t="shared" si="0"/>
        <v>27713</v>
      </c>
      <c r="N14" s="15">
        <v>8682613094434</v>
      </c>
      <c r="O14" s="48" t="s">
        <v>42</v>
      </c>
    </row>
    <row r="15" spans="2:15" s="7" customFormat="1" ht="52.5" customHeight="1" x14ac:dyDescent="0.25">
      <c r="B15" s="33"/>
      <c r="C15" s="42" t="s">
        <v>1</v>
      </c>
      <c r="D15" s="42" t="s">
        <v>142</v>
      </c>
      <c r="E15" s="45" t="s">
        <v>3</v>
      </c>
      <c r="F15" s="45" t="s">
        <v>30</v>
      </c>
      <c r="G15" s="45" t="s">
        <v>40</v>
      </c>
      <c r="H15" s="45" t="s">
        <v>41</v>
      </c>
      <c r="I15" s="45" t="s">
        <v>8</v>
      </c>
      <c r="J15" s="8" t="s">
        <v>37</v>
      </c>
      <c r="K15" s="19">
        <v>81</v>
      </c>
      <c r="L15" s="9">
        <v>259</v>
      </c>
      <c r="M15" s="9">
        <f t="shared" si="0"/>
        <v>20979</v>
      </c>
      <c r="N15" s="15">
        <v>8682613094441</v>
      </c>
      <c r="O15" s="48" t="s">
        <v>42</v>
      </c>
    </row>
    <row r="16" spans="2:15" s="7" customFormat="1" ht="52.5" customHeight="1" x14ac:dyDescent="0.25">
      <c r="B16" s="33"/>
      <c r="C16" s="42" t="s">
        <v>1</v>
      </c>
      <c r="D16" s="42" t="s">
        <v>142</v>
      </c>
      <c r="E16" s="45" t="s">
        <v>3</v>
      </c>
      <c r="F16" s="45" t="s">
        <v>30</v>
      </c>
      <c r="G16" s="45" t="s">
        <v>40</v>
      </c>
      <c r="H16" s="45" t="s">
        <v>41</v>
      </c>
      <c r="I16" s="45" t="s">
        <v>8</v>
      </c>
      <c r="J16" s="8" t="s">
        <v>38</v>
      </c>
      <c r="K16" s="19">
        <v>21</v>
      </c>
      <c r="L16" s="9">
        <v>259</v>
      </c>
      <c r="M16" s="9">
        <f t="shared" si="0"/>
        <v>5439</v>
      </c>
      <c r="N16" s="15">
        <v>8682613094458</v>
      </c>
      <c r="O16" s="48" t="s">
        <v>42</v>
      </c>
    </row>
    <row r="17" spans="2:15" s="7" customFormat="1" ht="52.5" customHeight="1" thickBot="1" x14ac:dyDescent="0.3">
      <c r="B17" s="34"/>
      <c r="C17" s="43" t="s">
        <v>1</v>
      </c>
      <c r="D17" s="43" t="s">
        <v>142</v>
      </c>
      <c r="E17" s="46" t="s">
        <v>3</v>
      </c>
      <c r="F17" s="46" t="s">
        <v>30</v>
      </c>
      <c r="G17" s="46" t="s">
        <v>40</v>
      </c>
      <c r="H17" s="46" t="s">
        <v>41</v>
      </c>
      <c r="I17" s="46" t="s">
        <v>8</v>
      </c>
      <c r="J17" s="10" t="s">
        <v>39</v>
      </c>
      <c r="K17" s="20">
        <v>6</v>
      </c>
      <c r="L17" s="11">
        <v>259</v>
      </c>
      <c r="M17" s="11">
        <f t="shared" si="0"/>
        <v>1554</v>
      </c>
      <c r="N17" s="16">
        <v>8682613094465</v>
      </c>
      <c r="O17" s="49" t="s">
        <v>42</v>
      </c>
    </row>
    <row r="18" spans="2:15" s="7" customFormat="1" ht="52.5" customHeight="1" x14ac:dyDescent="0.25">
      <c r="B18" s="32"/>
      <c r="C18" s="41" t="s">
        <v>1</v>
      </c>
      <c r="D18" s="41" t="s">
        <v>155</v>
      </c>
      <c r="E18" s="44" t="s">
        <v>3</v>
      </c>
      <c r="F18" s="44" t="s">
        <v>30</v>
      </c>
      <c r="G18" s="44" t="s">
        <v>43</v>
      </c>
      <c r="H18" s="44" t="s">
        <v>44</v>
      </c>
      <c r="I18" s="44" t="s">
        <v>4</v>
      </c>
      <c r="J18" s="5" t="s">
        <v>18</v>
      </c>
      <c r="K18" s="18">
        <v>34</v>
      </c>
      <c r="L18" s="6">
        <v>199.9</v>
      </c>
      <c r="M18" s="6">
        <f t="shared" si="0"/>
        <v>6796.6</v>
      </c>
      <c r="N18" s="14">
        <v>8682613094724</v>
      </c>
      <c r="O18" s="47" t="s">
        <v>45</v>
      </c>
    </row>
    <row r="19" spans="2:15" s="7" customFormat="1" ht="52.5" customHeight="1" x14ac:dyDescent="0.25">
      <c r="B19" s="33"/>
      <c r="C19" s="42" t="s">
        <v>1</v>
      </c>
      <c r="D19" s="42" t="s">
        <v>142</v>
      </c>
      <c r="E19" s="45" t="s">
        <v>3</v>
      </c>
      <c r="F19" s="45" t="s">
        <v>30</v>
      </c>
      <c r="G19" s="45" t="s">
        <v>43</v>
      </c>
      <c r="H19" s="45" t="s">
        <v>44</v>
      </c>
      <c r="I19" s="45" t="s">
        <v>4</v>
      </c>
      <c r="J19" s="8" t="s">
        <v>19</v>
      </c>
      <c r="K19" s="19">
        <v>113</v>
      </c>
      <c r="L19" s="9">
        <v>199.9</v>
      </c>
      <c r="M19" s="9">
        <f t="shared" si="0"/>
        <v>22588.7</v>
      </c>
      <c r="N19" s="15">
        <v>8682613094731</v>
      </c>
      <c r="O19" s="48" t="s">
        <v>45</v>
      </c>
    </row>
    <row r="20" spans="2:15" s="7" customFormat="1" ht="52.5" customHeight="1" x14ac:dyDescent="0.25">
      <c r="B20" s="33"/>
      <c r="C20" s="42" t="s">
        <v>1</v>
      </c>
      <c r="D20" s="42" t="s">
        <v>142</v>
      </c>
      <c r="E20" s="45" t="s">
        <v>3</v>
      </c>
      <c r="F20" s="45" t="s">
        <v>30</v>
      </c>
      <c r="G20" s="45" t="s">
        <v>43</v>
      </c>
      <c r="H20" s="45" t="s">
        <v>44</v>
      </c>
      <c r="I20" s="45" t="s">
        <v>4</v>
      </c>
      <c r="J20" s="8" t="s">
        <v>20</v>
      </c>
      <c r="K20" s="19">
        <v>81</v>
      </c>
      <c r="L20" s="9">
        <v>199.9</v>
      </c>
      <c r="M20" s="9">
        <f t="shared" si="0"/>
        <v>16191.9</v>
      </c>
      <c r="N20" s="15">
        <v>8682613094748</v>
      </c>
      <c r="O20" s="48" t="s">
        <v>45</v>
      </c>
    </row>
    <row r="21" spans="2:15" s="7" customFormat="1" ht="52.5" customHeight="1" x14ac:dyDescent="0.25">
      <c r="B21" s="33"/>
      <c r="C21" s="42" t="s">
        <v>1</v>
      </c>
      <c r="D21" s="42" t="s">
        <v>142</v>
      </c>
      <c r="E21" s="45" t="s">
        <v>3</v>
      </c>
      <c r="F21" s="45" t="s">
        <v>30</v>
      </c>
      <c r="G21" s="45" t="s">
        <v>43</v>
      </c>
      <c r="H21" s="45" t="s">
        <v>44</v>
      </c>
      <c r="I21" s="45" t="s">
        <v>4</v>
      </c>
      <c r="J21" s="8" t="s">
        <v>21</v>
      </c>
      <c r="K21" s="19">
        <v>16</v>
      </c>
      <c r="L21" s="9">
        <v>199.9</v>
      </c>
      <c r="M21" s="9">
        <f t="shared" si="0"/>
        <v>3198.4</v>
      </c>
      <c r="N21" s="15">
        <v>8682613094755</v>
      </c>
      <c r="O21" s="48" t="s">
        <v>45</v>
      </c>
    </row>
    <row r="22" spans="2:15" s="7" customFormat="1" ht="52.5" customHeight="1" thickBot="1" x14ac:dyDescent="0.3">
      <c r="B22" s="34"/>
      <c r="C22" s="43" t="s">
        <v>1</v>
      </c>
      <c r="D22" s="43" t="s">
        <v>142</v>
      </c>
      <c r="E22" s="46" t="s">
        <v>3</v>
      </c>
      <c r="F22" s="46" t="s">
        <v>30</v>
      </c>
      <c r="G22" s="46" t="s">
        <v>43</v>
      </c>
      <c r="H22" s="46" t="s">
        <v>44</v>
      </c>
      <c r="I22" s="46" t="s">
        <v>4</v>
      </c>
      <c r="J22" s="10" t="s">
        <v>22</v>
      </c>
      <c r="K22" s="20">
        <v>16</v>
      </c>
      <c r="L22" s="11">
        <v>199.9</v>
      </c>
      <c r="M22" s="11">
        <f t="shared" si="0"/>
        <v>3198.4</v>
      </c>
      <c r="N22" s="16">
        <v>8682613094762</v>
      </c>
      <c r="O22" s="49" t="s">
        <v>45</v>
      </c>
    </row>
    <row r="23" spans="2:15" s="7" customFormat="1" ht="52.5" customHeight="1" x14ac:dyDescent="0.25">
      <c r="B23" s="32"/>
      <c r="C23" s="41" t="s">
        <v>1</v>
      </c>
      <c r="D23" s="41" t="s">
        <v>155</v>
      </c>
      <c r="E23" s="44" t="s">
        <v>3</v>
      </c>
      <c r="F23" s="44" t="s">
        <v>30</v>
      </c>
      <c r="G23" s="44" t="s">
        <v>46</v>
      </c>
      <c r="H23" s="44" t="s">
        <v>47</v>
      </c>
      <c r="I23" s="44" t="s">
        <v>4</v>
      </c>
      <c r="J23" s="5" t="s">
        <v>18</v>
      </c>
      <c r="K23" s="18">
        <v>53</v>
      </c>
      <c r="L23" s="6">
        <v>169.9</v>
      </c>
      <c r="M23" s="6">
        <f t="shared" si="0"/>
        <v>9004.7000000000007</v>
      </c>
      <c r="N23" s="14">
        <v>8682613094786</v>
      </c>
      <c r="O23" s="47" t="s">
        <v>48</v>
      </c>
    </row>
    <row r="24" spans="2:15" s="7" customFormat="1" ht="52.5" customHeight="1" x14ac:dyDescent="0.25">
      <c r="B24" s="33"/>
      <c r="C24" s="42" t="s">
        <v>1</v>
      </c>
      <c r="D24" s="42" t="s">
        <v>142</v>
      </c>
      <c r="E24" s="45" t="s">
        <v>3</v>
      </c>
      <c r="F24" s="45" t="s">
        <v>30</v>
      </c>
      <c r="G24" s="45" t="s">
        <v>46</v>
      </c>
      <c r="H24" s="45" t="s">
        <v>47</v>
      </c>
      <c r="I24" s="45" t="s">
        <v>4</v>
      </c>
      <c r="J24" s="8" t="s">
        <v>19</v>
      </c>
      <c r="K24" s="19">
        <v>146</v>
      </c>
      <c r="L24" s="9">
        <v>169.9</v>
      </c>
      <c r="M24" s="9">
        <f t="shared" si="0"/>
        <v>24805.4</v>
      </c>
      <c r="N24" s="15">
        <v>8682613094793</v>
      </c>
      <c r="O24" s="48" t="s">
        <v>48</v>
      </c>
    </row>
    <row r="25" spans="2:15" s="7" customFormat="1" ht="52.5" customHeight="1" x14ac:dyDescent="0.25">
      <c r="B25" s="33"/>
      <c r="C25" s="42" t="s">
        <v>1</v>
      </c>
      <c r="D25" s="42" t="s">
        <v>142</v>
      </c>
      <c r="E25" s="45" t="s">
        <v>3</v>
      </c>
      <c r="F25" s="45" t="s">
        <v>30</v>
      </c>
      <c r="G25" s="45" t="s">
        <v>46</v>
      </c>
      <c r="H25" s="45" t="s">
        <v>47</v>
      </c>
      <c r="I25" s="45" t="s">
        <v>4</v>
      </c>
      <c r="J25" s="8" t="s">
        <v>20</v>
      </c>
      <c r="K25" s="19">
        <v>118</v>
      </c>
      <c r="L25" s="9">
        <v>169.9</v>
      </c>
      <c r="M25" s="9">
        <f t="shared" si="0"/>
        <v>20048.2</v>
      </c>
      <c r="N25" s="15">
        <v>8682613094809</v>
      </c>
      <c r="O25" s="48" t="s">
        <v>48</v>
      </c>
    </row>
    <row r="26" spans="2:15" s="7" customFormat="1" ht="52.5" customHeight="1" x14ac:dyDescent="0.25">
      <c r="B26" s="33"/>
      <c r="C26" s="42" t="s">
        <v>1</v>
      </c>
      <c r="D26" s="42" t="s">
        <v>142</v>
      </c>
      <c r="E26" s="45" t="s">
        <v>3</v>
      </c>
      <c r="F26" s="45" t="s">
        <v>30</v>
      </c>
      <c r="G26" s="45" t="s">
        <v>46</v>
      </c>
      <c r="H26" s="45" t="s">
        <v>47</v>
      </c>
      <c r="I26" s="45" t="s">
        <v>4</v>
      </c>
      <c r="J26" s="8" t="s">
        <v>21</v>
      </c>
      <c r="K26" s="19">
        <v>30</v>
      </c>
      <c r="L26" s="9">
        <v>169.9</v>
      </c>
      <c r="M26" s="9">
        <f t="shared" si="0"/>
        <v>5097</v>
      </c>
      <c r="N26" s="15">
        <v>8682613094816</v>
      </c>
      <c r="O26" s="48" t="s">
        <v>48</v>
      </c>
    </row>
    <row r="27" spans="2:15" s="7" customFormat="1" ht="52.5" customHeight="1" thickBot="1" x14ac:dyDescent="0.3">
      <c r="B27" s="34"/>
      <c r="C27" s="43" t="s">
        <v>1</v>
      </c>
      <c r="D27" s="43" t="s">
        <v>142</v>
      </c>
      <c r="E27" s="46" t="s">
        <v>3</v>
      </c>
      <c r="F27" s="46" t="s">
        <v>30</v>
      </c>
      <c r="G27" s="46" t="s">
        <v>46</v>
      </c>
      <c r="H27" s="46" t="s">
        <v>47</v>
      </c>
      <c r="I27" s="46" t="s">
        <v>4</v>
      </c>
      <c r="J27" s="10" t="s">
        <v>22</v>
      </c>
      <c r="K27" s="20">
        <v>13</v>
      </c>
      <c r="L27" s="11">
        <v>169.9</v>
      </c>
      <c r="M27" s="11">
        <f t="shared" si="0"/>
        <v>2208.7000000000003</v>
      </c>
      <c r="N27" s="16">
        <v>8682613094823</v>
      </c>
      <c r="O27" s="49" t="s">
        <v>48</v>
      </c>
    </row>
    <row r="28" spans="2:15" s="7" customFormat="1" ht="52.5" customHeight="1" x14ac:dyDescent="0.25">
      <c r="B28" s="32"/>
      <c r="C28" s="41" t="s">
        <v>1</v>
      </c>
      <c r="D28" s="41" t="s">
        <v>155</v>
      </c>
      <c r="E28" s="44" t="s">
        <v>3</v>
      </c>
      <c r="F28" s="44" t="s">
        <v>30</v>
      </c>
      <c r="G28" s="44" t="s">
        <v>49</v>
      </c>
      <c r="H28" s="44" t="s">
        <v>50</v>
      </c>
      <c r="I28" s="44" t="s">
        <v>51</v>
      </c>
      <c r="J28" s="5" t="s">
        <v>35</v>
      </c>
      <c r="K28" s="18">
        <v>23</v>
      </c>
      <c r="L28" s="6">
        <v>259</v>
      </c>
      <c r="M28" s="6">
        <f t="shared" si="0"/>
        <v>5957</v>
      </c>
      <c r="N28" s="14">
        <v>8682613094243</v>
      </c>
      <c r="O28" s="47" t="s">
        <v>52</v>
      </c>
    </row>
    <row r="29" spans="2:15" s="7" customFormat="1" ht="52.5" customHeight="1" x14ac:dyDescent="0.25">
      <c r="B29" s="33"/>
      <c r="C29" s="42" t="s">
        <v>1</v>
      </c>
      <c r="D29" s="42" t="s">
        <v>142</v>
      </c>
      <c r="E29" s="45" t="s">
        <v>3</v>
      </c>
      <c r="F29" s="45" t="s">
        <v>30</v>
      </c>
      <c r="G29" s="45" t="s">
        <v>49</v>
      </c>
      <c r="H29" s="45" t="s">
        <v>50</v>
      </c>
      <c r="I29" s="45" t="s">
        <v>51</v>
      </c>
      <c r="J29" s="8" t="s">
        <v>36</v>
      </c>
      <c r="K29" s="19">
        <v>65</v>
      </c>
      <c r="L29" s="9">
        <v>259</v>
      </c>
      <c r="M29" s="9">
        <f t="shared" si="0"/>
        <v>16835</v>
      </c>
      <c r="N29" s="15">
        <v>8682613094250</v>
      </c>
      <c r="O29" s="48" t="s">
        <v>52</v>
      </c>
    </row>
    <row r="30" spans="2:15" s="7" customFormat="1" ht="52.5" customHeight="1" x14ac:dyDescent="0.25">
      <c r="B30" s="33"/>
      <c r="C30" s="42" t="s">
        <v>1</v>
      </c>
      <c r="D30" s="42" t="s">
        <v>142</v>
      </c>
      <c r="E30" s="45" t="s">
        <v>3</v>
      </c>
      <c r="F30" s="45" t="s">
        <v>30</v>
      </c>
      <c r="G30" s="45" t="s">
        <v>49</v>
      </c>
      <c r="H30" s="45" t="s">
        <v>50</v>
      </c>
      <c r="I30" s="45" t="s">
        <v>51</v>
      </c>
      <c r="J30" s="8" t="s">
        <v>37</v>
      </c>
      <c r="K30" s="19">
        <v>45</v>
      </c>
      <c r="L30" s="9">
        <v>259</v>
      </c>
      <c r="M30" s="9">
        <f t="shared" si="0"/>
        <v>11655</v>
      </c>
      <c r="N30" s="15">
        <v>8682613094267</v>
      </c>
      <c r="O30" s="48" t="s">
        <v>52</v>
      </c>
    </row>
    <row r="31" spans="2:15" s="7" customFormat="1" ht="52.5" customHeight="1" x14ac:dyDescent="0.25">
      <c r="B31" s="33"/>
      <c r="C31" s="42" t="s">
        <v>1</v>
      </c>
      <c r="D31" s="42" t="s">
        <v>142</v>
      </c>
      <c r="E31" s="45" t="s">
        <v>3</v>
      </c>
      <c r="F31" s="45" t="s">
        <v>30</v>
      </c>
      <c r="G31" s="45" t="s">
        <v>49</v>
      </c>
      <c r="H31" s="45" t="s">
        <v>50</v>
      </c>
      <c r="I31" s="45" t="s">
        <v>51</v>
      </c>
      <c r="J31" s="8" t="s">
        <v>38</v>
      </c>
      <c r="K31" s="19">
        <v>8</v>
      </c>
      <c r="L31" s="9">
        <v>259</v>
      </c>
      <c r="M31" s="9">
        <f t="shared" si="0"/>
        <v>2072</v>
      </c>
      <c r="N31" s="15">
        <v>8682613094274</v>
      </c>
      <c r="O31" s="48" t="s">
        <v>52</v>
      </c>
    </row>
    <row r="32" spans="2:15" s="7" customFormat="1" ht="52.5" customHeight="1" thickBot="1" x14ac:dyDescent="0.3">
      <c r="B32" s="34"/>
      <c r="C32" s="52" t="s">
        <v>1</v>
      </c>
      <c r="D32" s="52" t="s">
        <v>142</v>
      </c>
      <c r="E32" s="50" t="s">
        <v>3</v>
      </c>
      <c r="F32" s="50" t="s">
        <v>30</v>
      </c>
      <c r="G32" s="50" t="s">
        <v>49</v>
      </c>
      <c r="H32" s="50" t="s">
        <v>50</v>
      </c>
      <c r="I32" s="50" t="s">
        <v>51</v>
      </c>
      <c r="J32" s="12" t="s">
        <v>39</v>
      </c>
      <c r="K32" s="21">
        <v>3</v>
      </c>
      <c r="L32" s="13">
        <v>259</v>
      </c>
      <c r="M32" s="13">
        <f t="shared" si="0"/>
        <v>777</v>
      </c>
      <c r="N32" s="17">
        <v>8682613094281</v>
      </c>
      <c r="O32" s="51" t="s">
        <v>52</v>
      </c>
    </row>
    <row r="33" spans="2:15" s="7" customFormat="1" ht="67.5" customHeight="1" x14ac:dyDescent="0.25">
      <c r="B33" s="35"/>
      <c r="C33" s="41" t="s">
        <v>1</v>
      </c>
      <c r="D33" s="41" t="s">
        <v>155</v>
      </c>
      <c r="E33" s="44" t="s">
        <v>3</v>
      </c>
      <c r="F33" s="44" t="s">
        <v>53</v>
      </c>
      <c r="G33" s="44" t="s">
        <v>55</v>
      </c>
      <c r="H33" s="44" t="s">
        <v>56</v>
      </c>
      <c r="I33" s="44" t="s">
        <v>12</v>
      </c>
      <c r="J33" s="5" t="s">
        <v>24</v>
      </c>
      <c r="K33" s="18">
        <v>20</v>
      </c>
      <c r="L33" s="6">
        <v>119.9</v>
      </c>
      <c r="M33" s="6">
        <f t="shared" si="0"/>
        <v>2398</v>
      </c>
      <c r="N33" s="14">
        <v>8682613093093</v>
      </c>
      <c r="O33" s="47" t="s">
        <v>14</v>
      </c>
    </row>
    <row r="34" spans="2:15" s="7" customFormat="1" ht="67.5" customHeight="1" x14ac:dyDescent="0.25">
      <c r="B34" s="36"/>
      <c r="C34" s="42" t="s">
        <v>1</v>
      </c>
      <c r="D34" s="42" t="s">
        <v>142</v>
      </c>
      <c r="E34" s="45" t="s">
        <v>3</v>
      </c>
      <c r="F34" s="45" t="s">
        <v>53</v>
      </c>
      <c r="G34" s="45" t="s">
        <v>55</v>
      </c>
      <c r="H34" s="45" t="s">
        <v>56</v>
      </c>
      <c r="I34" s="45" t="s">
        <v>12</v>
      </c>
      <c r="J34" s="8" t="s">
        <v>25</v>
      </c>
      <c r="K34" s="19">
        <v>79</v>
      </c>
      <c r="L34" s="9">
        <v>119.9</v>
      </c>
      <c r="M34" s="9">
        <f t="shared" si="0"/>
        <v>9472.1</v>
      </c>
      <c r="N34" s="15">
        <v>8682613093109</v>
      </c>
      <c r="O34" s="48" t="s">
        <v>14</v>
      </c>
    </row>
    <row r="35" spans="2:15" s="7" customFormat="1" ht="67.5" customHeight="1" x14ac:dyDescent="0.25">
      <c r="B35" s="36"/>
      <c r="C35" s="42" t="s">
        <v>1</v>
      </c>
      <c r="D35" s="42" t="s">
        <v>142</v>
      </c>
      <c r="E35" s="45" t="s">
        <v>3</v>
      </c>
      <c r="F35" s="45" t="s">
        <v>53</v>
      </c>
      <c r="G35" s="45" t="s">
        <v>55</v>
      </c>
      <c r="H35" s="45" t="s">
        <v>56</v>
      </c>
      <c r="I35" s="45" t="s">
        <v>12</v>
      </c>
      <c r="J35" s="8" t="s">
        <v>26</v>
      </c>
      <c r="K35" s="19">
        <v>54</v>
      </c>
      <c r="L35" s="9">
        <v>119.9</v>
      </c>
      <c r="M35" s="9">
        <f t="shared" si="0"/>
        <v>6474.6</v>
      </c>
      <c r="N35" s="15">
        <v>8682613093116</v>
      </c>
      <c r="O35" s="48" t="s">
        <v>14</v>
      </c>
    </row>
    <row r="36" spans="2:15" s="7" customFormat="1" ht="67.5" customHeight="1" thickBot="1" x14ac:dyDescent="0.3">
      <c r="B36" s="37"/>
      <c r="C36" s="43" t="s">
        <v>1</v>
      </c>
      <c r="D36" s="43" t="s">
        <v>142</v>
      </c>
      <c r="E36" s="46" t="s">
        <v>3</v>
      </c>
      <c r="F36" s="46" t="s">
        <v>53</v>
      </c>
      <c r="G36" s="46" t="s">
        <v>55</v>
      </c>
      <c r="H36" s="46" t="s">
        <v>56</v>
      </c>
      <c r="I36" s="46" t="s">
        <v>12</v>
      </c>
      <c r="J36" s="10" t="s">
        <v>27</v>
      </c>
      <c r="K36" s="20">
        <v>10</v>
      </c>
      <c r="L36" s="11">
        <v>119.9</v>
      </c>
      <c r="M36" s="11">
        <f t="shared" si="0"/>
        <v>1199</v>
      </c>
      <c r="N36" s="16">
        <v>8682613093123</v>
      </c>
      <c r="O36" s="49" t="s">
        <v>14</v>
      </c>
    </row>
    <row r="37" spans="2:15" s="7" customFormat="1" ht="67.5" customHeight="1" x14ac:dyDescent="0.25">
      <c r="B37" s="35"/>
      <c r="C37" s="41" t="s">
        <v>1</v>
      </c>
      <c r="D37" s="41" t="s">
        <v>155</v>
      </c>
      <c r="E37" s="44" t="s">
        <v>3</v>
      </c>
      <c r="F37" s="44" t="s">
        <v>7</v>
      </c>
      <c r="G37" s="44" t="s">
        <v>58</v>
      </c>
      <c r="H37" s="44" t="s">
        <v>59</v>
      </c>
      <c r="I37" s="44" t="s">
        <v>4</v>
      </c>
      <c r="J37" s="5" t="s">
        <v>18</v>
      </c>
      <c r="K37" s="18">
        <v>8</v>
      </c>
      <c r="L37" s="6">
        <v>119.9</v>
      </c>
      <c r="M37" s="6">
        <f t="shared" si="0"/>
        <v>959.2</v>
      </c>
      <c r="N37" s="14">
        <v>8682613092225</v>
      </c>
      <c r="O37" s="47" t="s">
        <v>60</v>
      </c>
    </row>
    <row r="38" spans="2:15" s="7" customFormat="1" ht="67.5" customHeight="1" x14ac:dyDescent="0.25">
      <c r="B38" s="36"/>
      <c r="C38" s="42" t="s">
        <v>1</v>
      </c>
      <c r="D38" s="42" t="s">
        <v>142</v>
      </c>
      <c r="E38" s="45" t="s">
        <v>3</v>
      </c>
      <c r="F38" s="45" t="s">
        <v>7</v>
      </c>
      <c r="G38" s="45" t="s">
        <v>58</v>
      </c>
      <c r="H38" s="45" t="s">
        <v>59</v>
      </c>
      <c r="I38" s="45" t="s">
        <v>4</v>
      </c>
      <c r="J38" s="8" t="s">
        <v>19</v>
      </c>
      <c r="K38" s="19">
        <v>66</v>
      </c>
      <c r="L38" s="9">
        <v>119.9</v>
      </c>
      <c r="M38" s="9">
        <f t="shared" si="0"/>
        <v>7913.4000000000005</v>
      </c>
      <c r="N38" s="15">
        <v>8682613092218</v>
      </c>
      <c r="O38" s="48" t="s">
        <v>60</v>
      </c>
    </row>
    <row r="39" spans="2:15" s="7" customFormat="1" ht="67.5" customHeight="1" x14ac:dyDescent="0.25">
      <c r="B39" s="36"/>
      <c r="C39" s="42" t="s">
        <v>1</v>
      </c>
      <c r="D39" s="42" t="s">
        <v>142</v>
      </c>
      <c r="E39" s="45" t="s">
        <v>3</v>
      </c>
      <c r="F39" s="45" t="s">
        <v>7</v>
      </c>
      <c r="G39" s="45" t="s">
        <v>58</v>
      </c>
      <c r="H39" s="45" t="s">
        <v>59</v>
      </c>
      <c r="I39" s="45" t="s">
        <v>4</v>
      </c>
      <c r="J39" s="8" t="s">
        <v>20</v>
      </c>
      <c r="K39" s="19">
        <v>36</v>
      </c>
      <c r="L39" s="9">
        <v>119.9</v>
      </c>
      <c r="M39" s="9">
        <f t="shared" si="0"/>
        <v>4316.4000000000005</v>
      </c>
      <c r="N39" s="15">
        <v>8682613092201</v>
      </c>
      <c r="O39" s="48" t="s">
        <v>60</v>
      </c>
    </row>
    <row r="40" spans="2:15" s="7" customFormat="1" ht="67.5" customHeight="1" thickBot="1" x14ac:dyDescent="0.3">
      <c r="B40" s="37"/>
      <c r="C40" s="43" t="s">
        <v>1</v>
      </c>
      <c r="D40" s="43" t="s">
        <v>142</v>
      </c>
      <c r="E40" s="46" t="s">
        <v>3</v>
      </c>
      <c r="F40" s="46" t="s">
        <v>7</v>
      </c>
      <c r="G40" s="46" t="s">
        <v>58</v>
      </c>
      <c r="H40" s="46" t="s">
        <v>59</v>
      </c>
      <c r="I40" s="46" t="s">
        <v>4</v>
      </c>
      <c r="J40" s="10" t="s">
        <v>23</v>
      </c>
      <c r="K40" s="20">
        <v>8</v>
      </c>
      <c r="L40" s="11">
        <v>119.9</v>
      </c>
      <c r="M40" s="11">
        <f t="shared" si="0"/>
        <v>959.2</v>
      </c>
      <c r="N40" s="16">
        <v>8682613092195</v>
      </c>
      <c r="O40" s="49" t="s">
        <v>60</v>
      </c>
    </row>
    <row r="41" spans="2:15" s="7" customFormat="1" ht="52.5" customHeight="1" x14ac:dyDescent="0.25">
      <c r="B41" s="32"/>
      <c r="C41" s="41" t="s">
        <v>1</v>
      </c>
      <c r="D41" s="41" t="s">
        <v>142</v>
      </c>
      <c r="E41" s="44" t="s">
        <v>3</v>
      </c>
      <c r="F41" s="44" t="s">
        <v>9</v>
      </c>
      <c r="G41" s="44" t="s">
        <v>61</v>
      </c>
      <c r="H41" s="44" t="s">
        <v>62</v>
      </c>
      <c r="I41" s="44" t="s">
        <v>4</v>
      </c>
      <c r="J41" s="5" t="s">
        <v>18</v>
      </c>
      <c r="K41" s="18">
        <v>16</v>
      </c>
      <c r="L41" s="6">
        <v>129.9</v>
      </c>
      <c r="M41" s="6">
        <f t="shared" si="0"/>
        <v>2078.4</v>
      </c>
      <c r="N41" s="14">
        <v>8682613082028</v>
      </c>
      <c r="O41" s="47" t="s">
        <v>63</v>
      </c>
    </row>
    <row r="42" spans="2:15" s="7" customFormat="1" ht="52.5" customHeight="1" x14ac:dyDescent="0.25">
      <c r="B42" s="33"/>
      <c r="C42" s="42" t="s">
        <v>1</v>
      </c>
      <c r="D42" s="42" t="s">
        <v>142</v>
      </c>
      <c r="E42" s="45" t="s">
        <v>3</v>
      </c>
      <c r="F42" s="45" t="s">
        <v>9</v>
      </c>
      <c r="G42" s="45" t="s">
        <v>61</v>
      </c>
      <c r="H42" s="45" t="s">
        <v>62</v>
      </c>
      <c r="I42" s="45" t="s">
        <v>4</v>
      </c>
      <c r="J42" s="8" t="s">
        <v>19</v>
      </c>
      <c r="K42" s="19">
        <v>127</v>
      </c>
      <c r="L42" s="9">
        <v>129.9</v>
      </c>
      <c r="M42" s="9">
        <f t="shared" si="0"/>
        <v>16497.3</v>
      </c>
      <c r="N42" s="15">
        <v>8682613082011</v>
      </c>
      <c r="O42" s="48" t="s">
        <v>63</v>
      </c>
    </row>
    <row r="43" spans="2:15" s="7" customFormat="1" ht="52.5" customHeight="1" x14ac:dyDescent="0.25">
      <c r="B43" s="33"/>
      <c r="C43" s="42" t="s">
        <v>1</v>
      </c>
      <c r="D43" s="42" t="s">
        <v>155</v>
      </c>
      <c r="E43" s="45" t="s">
        <v>3</v>
      </c>
      <c r="F43" s="45" t="s">
        <v>9</v>
      </c>
      <c r="G43" s="45" t="s">
        <v>61</v>
      </c>
      <c r="H43" s="45" t="s">
        <v>62</v>
      </c>
      <c r="I43" s="45" t="s">
        <v>4</v>
      </c>
      <c r="J43" s="8" t="s">
        <v>20</v>
      </c>
      <c r="K43" s="19">
        <v>91</v>
      </c>
      <c r="L43" s="9">
        <v>129.9</v>
      </c>
      <c r="M43" s="9">
        <f t="shared" si="0"/>
        <v>11820.9</v>
      </c>
      <c r="N43" s="15">
        <v>8682613082004</v>
      </c>
      <c r="O43" s="48" t="s">
        <v>63</v>
      </c>
    </row>
    <row r="44" spans="2:15" s="7" customFormat="1" ht="52.5" customHeight="1" x14ac:dyDescent="0.25">
      <c r="B44" s="33"/>
      <c r="C44" s="42" t="s">
        <v>1</v>
      </c>
      <c r="D44" s="42" t="s">
        <v>142</v>
      </c>
      <c r="E44" s="45" t="s">
        <v>3</v>
      </c>
      <c r="F44" s="45" t="s">
        <v>9</v>
      </c>
      <c r="G44" s="45" t="s">
        <v>61</v>
      </c>
      <c r="H44" s="45" t="s">
        <v>62</v>
      </c>
      <c r="I44" s="45" t="s">
        <v>4</v>
      </c>
      <c r="J44" s="8" t="s">
        <v>21</v>
      </c>
      <c r="K44" s="19">
        <v>13</v>
      </c>
      <c r="L44" s="9">
        <v>129.9</v>
      </c>
      <c r="M44" s="9">
        <f t="shared" si="0"/>
        <v>1688.7</v>
      </c>
      <c r="N44" s="15">
        <v>8682613082035</v>
      </c>
      <c r="O44" s="48" t="s">
        <v>63</v>
      </c>
    </row>
    <row r="45" spans="2:15" s="7" customFormat="1" ht="52.5" customHeight="1" thickBot="1" x14ac:dyDescent="0.3">
      <c r="B45" s="34"/>
      <c r="C45" s="43" t="s">
        <v>1</v>
      </c>
      <c r="D45" s="43" t="s">
        <v>142</v>
      </c>
      <c r="E45" s="46" t="s">
        <v>3</v>
      </c>
      <c r="F45" s="46" t="s">
        <v>9</v>
      </c>
      <c r="G45" s="46" t="s">
        <v>61</v>
      </c>
      <c r="H45" s="46" t="s">
        <v>62</v>
      </c>
      <c r="I45" s="46" t="s">
        <v>4</v>
      </c>
      <c r="J45" s="10" t="s">
        <v>22</v>
      </c>
      <c r="K45" s="20">
        <v>1</v>
      </c>
      <c r="L45" s="11">
        <v>129.9</v>
      </c>
      <c r="M45" s="11">
        <f t="shared" si="0"/>
        <v>129.9</v>
      </c>
      <c r="N45" s="16">
        <v>8682613082042</v>
      </c>
      <c r="O45" s="49" t="s">
        <v>63</v>
      </c>
    </row>
    <row r="46" spans="2:15" s="7" customFormat="1" ht="52.5" customHeight="1" x14ac:dyDescent="0.25">
      <c r="B46" s="32"/>
      <c r="C46" s="41" t="s">
        <v>1</v>
      </c>
      <c r="D46" s="41" t="s">
        <v>142</v>
      </c>
      <c r="E46" s="44" t="s">
        <v>3</v>
      </c>
      <c r="F46" s="44" t="s">
        <v>9</v>
      </c>
      <c r="G46" s="44" t="s">
        <v>64</v>
      </c>
      <c r="H46" s="44" t="s">
        <v>65</v>
      </c>
      <c r="I46" s="44" t="s">
        <v>2</v>
      </c>
      <c r="J46" s="5" t="s">
        <v>18</v>
      </c>
      <c r="K46" s="18">
        <v>46</v>
      </c>
      <c r="L46" s="6">
        <v>89.9</v>
      </c>
      <c r="M46" s="6">
        <f t="shared" si="0"/>
        <v>4135.4000000000005</v>
      </c>
      <c r="N46" s="14">
        <v>8682613080581</v>
      </c>
      <c r="O46" s="47" t="s">
        <v>66</v>
      </c>
    </row>
    <row r="47" spans="2:15" s="7" customFormat="1" ht="52.5" customHeight="1" x14ac:dyDescent="0.25">
      <c r="B47" s="33"/>
      <c r="C47" s="42" t="s">
        <v>1</v>
      </c>
      <c r="D47" s="42" t="s">
        <v>142</v>
      </c>
      <c r="E47" s="45" t="s">
        <v>3</v>
      </c>
      <c r="F47" s="45" t="s">
        <v>9</v>
      </c>
      <c r="G47" s="45" t="s">
        <v>64</v>
      </c>
      <c r="H47" s="45" t="s">
        <v>65</v>
      </c>
      <c r="I47" s="45" t="s">
        <v>2</v>
      </c>
      <c r="J47" s="8" t="s">
        <v>19</v>
      </c>
      <c r="K47" s="19">
        <v>136</v>
      </c>
      <c r="L47" s="9">
        <v>89.9</v>
      </c>
      <c r="M47" s="9">
        <f t="shared" si="0"/>
        <v>12226.400000000001</v>
      </c>
      <c r="N47" s="15">
        <v>8682613080574</v>
      </c>
      <c r="O47" s="48" t="s">
        <v>66</v>
      </c>
    </row>
    <row r="48" spans="2:15" s="7" customFormat="1" ht="52.5" customHeight="1" x14ac:dyDescent="0.25">
      <c r="B48" s="33"/>
      <c r="C48" s="42" t="s">
        <v>1</v>
      </c>
      <c r="D48" s="42" t="s">
        <v>155</v>
      </c>
      <c r="E48" s="45" t="s">
        <v>3</v>
      </c>
      <c r="F48" s="45" t="s">
        <v>9</v>
      </c>
      <c r="G48" s="45" t="s">
        <v>64</v>
      </c>
      <c r="H48" s="45" t="s">
        <v>65</v>
      </c>
      <c r="I48" s="45" t="s">
        <v>2</v>
      </c>
      <c r="J48" s="8" t="s">
        <v>20</v>
      </c>
      <c r="K48" s="19">
        <v>84</v>
      </c>
      <c r="L48" s="9">
        <v>89.9</v>
      </c>
      <c r="M48" s="9">
        <f t="shared" si="0"/>
        <v>7551.6</v>
      </c>
      <c r="N48" s="15">
        <v>8682613080567</v>
      </c>
      <c r="O48" s="48" t="s">
        <v>66</v>
      </c>
    </row>
    <row r="49" spans="2:15" s="7" customFormat="1" ht="52.5" customHeight="1" x14ac:dyDescent="0.25">
      <c r="B49" s="33"/>
      <c r="C49" s="42" t="s">
        <v>1</v>
      </c>
      <c r="D49" s="42" t="s">
        <v>142</v>
      </c>
      <c r="E49" s="45" t="s">
        <v>3</v>
      </c>
      <c r="F49" s="45" t="s">
        <v>9</v>
      </c>
      <c r="G49" s="45" t="s">
        <v>64</v>
      </c>
      <c r="H49" s="45" t="s">
        <v>65</v>
      </c>
      <c r="I49" s="45" t="s">
        <v>2</v>
      </c>
      <c r="J49" s="8" t="s">
        <v>21</v>
      </c>
      <c r="K49" s="19">
        <v>23</v>
      </c>
      <c r="L49" s="9">
        <v>89.9</v>
      </c>
      <c r="M49" s="9">
        <f t="shared" si="0"/>
        <v>2067.7000000000003</v>
      </c>
      <c r="N49" s="15">
        <v>8682613080598</v>
      </c>
      <c r="O49" s="48" t="s">
        <v>66</v>
      </c>
    </row>
    <row r="50" spans="2:15" s="7" customFormat="1" ht="52.5" customHeight="1" thickBot="1" x14ac:dyDescent="0.3">
      <c r="B50" s="34"/>
      <c r="C50" s="43" t="s">
        <v>1</v>
      </c>
      <c r="D50" s="43" t="s">
        <v>142</v>
      </c>
      <c r="E50" s="46" t="s">
        <v>3</v>
      </c>
      <c r="F50" s="46" t="s">
        <v>9</v>
      </c>
      <c r="G50" s="46" t="s">
        <v>64</v>
      </c>
      <c r="H50" s="46" t="s">
        <v>65</v>
      </c>
      <c r="I50" s="46" t="s">
        <v>2</v>
      </c>
      <c r="J50" s="10" t="s">
        <v>22</v>
      </c>
      <c r="K50" s="20">
        <v>7</v>
      </c>
      <c r="L50" s="11">
        <v>89.9</v>
      </c>
      <c r="M50" s="11">
        <f t="shared" si="0"/>
        <v>629.30000000000007</v>
      </c>
      <c r="N50" s="16">
        <v>8682613080604</v>
      </c>
      <c r="O50" s="49" t="s">
        <v>66</v>
      </c>
    </row>
    <row r="51" spans="2:15" s="7" customFormat="1" ht="52.5" customHeight="1" x14ac:dyDescent="0.25">
      <c r="B51" s="32"/>
      <c r="C51" s="41" t="s">
        <v>1</v>
      </c>
      <c r="D51" s="41" t="s">
        <v>142</v>
      </c>
      <c r="E51" s="44" t="s">
        <v>3</v>
      </c>
      <c r="F51" s="44" t="s">
        <v>9</v>
      </c>
      <c r="G51" s="44" t="s">
        <v>67</v>
      </c>
      <c r="H51" s="44" t="s">
        <v>68</v>
      </c>
      <c r="I51" s="44" t="s">
        <v>4</v>
      </c>
      <c r="J51" s="5" t="s">
        <v>18</v>
      </c>
      <c r="K51" s="18">
        <v>39</v>
      </c>
      <c r="L51" s="6">
        <v>69.900000000000006</v>
      </c>
      <c r="M51" s="6">
        <f t="shared" si="0"/>
        <v>2726.1000000000004</v>
      </c>
      <c r="N51" s="14">
        <v>8682613082202</v>
      </c>
      <c r="O51" s="47" t="s">
        <v>66</v>
      </c>
    </row>
    <row r="52" spans="2:15" s="7" customFormat="1" ht="52.5" customHeight="1" x14ac:dyDescent="0.25">
      <c r="B52" s="33"/>
      <c r="C52" s="42" t="s">
        <v>1</v>
      </c>
      <c r="D52" s="42" t="s">
        <v>142</v>
      </c>
      <c r="E52" s="45" t="s">
        <v>3</v>
      </c>
      <c r="F52" s="45" t="s">
        <v>9</v>
      </c>
      <c r="G52" s="45" t="s">
        <v>67</v>
      </c>
      <c r="H52" s="45" t="s">
        <v>68</v>
      </c>
      <c r="I52" s="45" t="s">
        <v>4</v>
      </c>
      <c r="J52" s="8" t="s">
        <v>19</v>
      </c>
      <c r="K52" s="19">
        <v>122</v>
      </c>
      <c r="L52" s="9">
        <v>69.900000000000006</v>
      </c>
      <c r="M52" s="9">
        <f t="shared" si="0"/>
        <v>8527.8000000000011</v>
      </c>
      <c r="N52" s="15">
        <v>8682613082196</v>
      </c>
      <c r="O52" s="48" t="s">
        <v>66</v>
      </c>
    </row>
    <row r="53" spans="2:15" s="7" customFormat="1" ht="52.5" customHeight="1" x14ac:dyDescent="0.25">
      <c r="B53" s="33"/>
      <c r="C53" s="42" t="s">
        <v>1</v>
      </c>
      <c r="D53" s="42" t="s">
        <v>155</v>
      </c>
      <c r="E53" s="45" t="s">
        <v>3</v>
      </c>
      <c r="F53" s="45" t="s">
        <v>9</v>
      </c>
      <c r="G53" s="45" t="s">
        <v>67</v>
      </c>
      <c r="H53" s="45" t="s">
        <v>68</v>
      </c>
      <c r="I53" s="45" t="s">
        <v>4</v>
      </c>
      <c r="J53" s="8" t="s">
        <v>20</v>
      </c>
      <c r="K53" s="19">
        <v>80</v>
      </c>
      <c r="L53" s="9">
        <v>69.900000000000006</v>
      </c>
      <c r="M53" s="9">
        <f t="shared" si="0"/>
        <v>5592</v>
      </c>
      <c r="N53" s="15">
        <v>8682613082189</v>
      </c>
      <c r="O53" s="48" t="s">
        <v>66</v>
      </c>
    </row>
    <row r="54" spans="2:15" s="7" customFormat="1" ht="52.5" customHeight="1" x14ac:dyDescent="0.25">
      <c r="B54" s="33"/>
      <c r="C54" s="42" t="s">
        <v>1</v>
      </c>
      <c r="D54" s="42" t="s">
        <v>142</v>
      </c>
      <c r="E54" s="45" t="s">
        <v>3</v>
      </c>
      <c r="F54" s="45" t="s">
        <v>9</v>
      </c>
      <c r="G54" s="45" t="s">
        <v>67</v>
      </c>
      <c r="H54" s="45" t="s">
        <v>68</v>
      </c>
      <c r="I54" s="45" t="s">
        <v>4</v>
      </c>
      <c r="J54" s="8" t="s">
        <v>21</v>
      </c>
      <c r="K54" s="19">
        <v>14</v>
      </c>
      <c r="L54" s="9">
        <v>69.900000000000006</v>
      </c>
      <c r="M54" s="9">
        <f t="shared" si="0"/>
        <v>978.60000000000014</v>
      </c>
      <c r="N54" s="15">
        <v>8682613082219</v>
      </c>
      <c r="O54" s="48" t="s">
        <v>66</v>
      </c>
    </row>
    <row r="55" spans="2:15" s="7" customFormat="1" ht="52.5" customHeight="1" thickBot="1" x14ac:dyDescent="0.3">
      <c r="B55" s="34"/>
      <c r="C55" s="52" t="s">
        <v>1</v>
      </c>
      <c r="D55" s="52" t="s">
        <v>142</v>
      </c>
      <c r="E55" s="50" t="s">
        <v>3</v>
      </c>
      <c r="F55" s="50" t="s">
        <v>9</v>
      </c>
      <c r="G55" s="50" t="s">
        <v>67</v>
      </c>
      <c r="H55" s="50" t="s">
        <v>68</v>
      </c>
      <c r="I55" s="50" t="s">
        <v>4</v>
      </c>
      <c r="J55" s="12" t="s">
        <v>22</v>
      </c>
      <c r="K55" s="21">
        <v>3</v>
      </c>
      <c r="L55" s="13">
        <v>69.900000000000006</v>
      </c>
      <c r="M55" s="13">
        <f t="shared" si="0"/>
        <v>209.70000000000002</v>
      </c>
      <c r="N55" s="17">
        <v>8682613082226</v>
      </c>
      <c r="O55" s="51" t="s">
        <v>66</v>
      </c>
    </row>
    <row r="56" spans="2:15" s="7" customFormat="1" ht="102.75" customHeight="1" x14ac:dyDescent="0.25">
      <c r="B56" s="38"/>
      <c r="C56" s="41" t="s">
        <v>1</v>
      </c>
      <c r="D56" s="41" t="s">
        <v>142</v>
      </c>
      <c r="E56" s="44" t="s">
        <v>3</v>
      </c>
      <c r="F56" s="44" t="s">
        <v>13</v>
      </c>
      <c r="G56" s="44" t="s">
        <v>71</v>
      </c>
      <c r="H56" s="44" t="s">
        <v>72</v>
      </c>
      <c r="I56" s="44" t="s">
        <v>11</v>
      </c>
      <c r="J56" s="5" t="s">
        <v>24</v>
      </c>
      <c r="K56" s="18">
        <v>21</v>
      </c>
      <c r="L56" s="6">
        <v>119.9</v>
      </c>
      <c r="M56" s="6">
        <f t="shared" si="0"/>
        <v>2517.9</v>
      </c>
      <c r="N56" s="14">
        <v>8682613093765</v>
      </c>
      <c r="O56" s="47" t="s">
        <v>73</v>
      </c>
    </row>
    <row r="57" spans="2:15" s="7" customFormat="1" ht="102.75" customHeight="1" x14ac:dyDescent="0.25">
      <c r="B57" s="39"/>
      <c r="C57" s="42" t="s">
        <v>1</v>
      </c>
      <c r="D57" s="42" t="s">
        <v>142</v>
      </c>
      <c r="E57" s="45" t="s">
        <v>3</v>
      </c>
      <c r="F57" s="45" t="s">
        <v>13</v>
      </c>
      <c r="G57" s="45" t="s">
        <v>71</v>
      </c>
      <c r="H57" s="45" t="s">
        <v>72</v>
      </c>
      <c r="I57" s="45" t="s">
        <v>11</v>
      </c>
      <c r="J57" s="8" t="s">
        <v>25</v>
      </c>
      <c r="K57" s="19">
        <v>101</v>
      </c>
      <c r="L57" s="9">
        <v>119.9</v>
      </c>
      <c r="M57" s="9">
        <f t="shared" si="0"/>
        <v>12109.900000000001</v>
      </c>
      <c r="N57" s="15">
        <v>8682613093772</v>
      </c>
      <c r="O57" s="48" t="s">
        <v>73</v>
      </c>
    </row>
    <row r="58" spans="2:15" s="7" customFormat="1" ht="102.75" customHeight="1" thickBot="1" x14ac:dyDescent="0.3">
      <c r="B58" s="40"/>
      <c r="C58" s="43" t="s">
        <v>1</v>
      </c>
      <c r="D58" s="43" t="s">
        <v>155</v>
      </c>
      <c r="E58" s="46" t="s">
        <v>3</v>
      </c>
      <c r="F58" s="46" t="s">
        <v>13</v>
      </c>
      <c r="G58" s="46" t="s">
        <v>71</v>
      </c>
      <c r="H58" s="46" t="s">
        <v>72</v>
      </c>
      <c r="I58" s="46" t="s">
        <v>11</v>
      </c>
      <c r="J58" s="10" t="s">
        <v>26</v>
      </c>
      <c r="K58" s="20">
        <v>59</v>
      </c>
      <c r="L58" s="11">
        <v>119.9</v>
      </c>
      <c r="M58" s="11">
        <f t="shared" si="0"/>
        <v>7074.1</v>
      </c>
      <c r="N58" s="16">
        <v>8682613093789</v>
      </c>
      <c r="O58" s="49" t="s">
        <v>73</v>
      </c>
    </row>
    <row r="59" spans="2:15" s="7" customFormat="1" ht="102.75" customHeight="1" x14ac:dyDescent="0.25">
      <c r="B59" s="38"/>
      <c r="C59" s="41" t="s">
        <v>1</v>
      </c>
      <c r="D59" s="41" t="s">
        <v>142</v>
      </c>
      <c r="E59" s="44" t="s">
        <v>3</v>
      </c>
      <c r="F59" s="44" t="s">
        <v>13</v>
      </c>
      <c r="G59" s="44" t="s">
        <v>71</v>
      </c>
      <c r="H59" s="44" t="s">
        <v>72</v>
      </c>
      <c r="I59" s="44" t="s">
        <v>4</v>
      </c>
      <c r="J59" s="5" t="s">
        <v>24</v>
      </c>
      <c r="K59" s="18">
        <v>23</v>
      </c>
      <c r="L59" s="6">
        <v>119.9</v>
      </c>
      <c r="M59" s="6">
        <f t="shared" si="0"/>
        <v>2757.7000000000003</v>
      </c>
      <c r="N59" s="14">
        <v>8682613094908</v>
      </c>
      <c r="O59" s="47" t="s">
        <v>73</v>
      </c>
    </row>
    <row r="60" spans="2:15" s="7" customFormat="1" ht="102.75" customHeight="1" x14ac:dyDescent="0.25">
      <c r="B60" s="39"/>
      <c r="C60" s="42" t="s">
        <v>1</v>
      </c>
      <c r="D60" s="42" t="s">
        <v>142</v>
      </c>
      <c r="E60" s="45" t="s">
        <v>3</v>
      </c>
      <c r="F60" s="45" t="s">
        <v>13</v>
      </c>
      <c r="G60" s="45" t="s">
        <v>71</v>
      </c>
      <c r="H60" s="45" t="s">
        <v>72</v>
      </c>
      <c r="I60" s="45" t="s">
        <v>4</v>
      </c>
      <c r="J60" s="8" t="s">
        <v>25</v>
      </c>
      <c r="K60" s="19">
        <v>90</v>
      </c>
      <c r="L60" s="9">
        <v>119.9</v>
      </c>
      <c r="M60" s="9">
        <f t="shared" si="0"/>
        <v>10791</v>
      </c>
      <c r="N60" s="15">
        <v>8682613094915</v>
      </c>
      <c r="O60" s="48" t="s">
        <v>73</v>
      </c>
    </row>
    <row r="61" spans="2:15" s="7" customFormat="1" ht="102.75" customHeight="1" thickBot="1" x14ac:dyDescent="0.3">
      <c r="B61" s="40"/>
      <c r="C61" s="43" t="s">
        <v>1</v>
      </c>
      <c r="D61" s="43" t="s">
        <v>142</v>
      </c>
      <c r="E61" s="46" t="s">
        <v>3</v>
      </c>
      <c r="F61" s="46" t="s">
        <v>13</v>
      </c>
      <c r="G61" s="46" t="s">
        <v>71</v>
      </c>
      <c r="H61" s="46" t="s">
        <v>72</v>
      </c>
      <c r="I61" s="46" t="s">
        <v>4</v>
      </c>
      <c r="J61" s="10" t="s">
        <v>26</v>
      </c>
      <c r="K61" s="20">
        <v>46</v>
      </c>
      <c r="L61" s="11">
        <v>119.9</v>
      </c>
      <c r="M61" s="11">
        <f t="shared" si="0"/>
        <v>5515.4000000000005</v>
      </c>
      <c r="N61" s="16">
        <v>8682613094922</v>
      </c>
      <c r="O61" s="49" t="s">
        <v>73</v>
      </c>
    </row>
    <row r="62" spans="2:15" s="7" customFormat="1" ht="52.5" customHeight="1" x14ac:dyDescent="0.25">
      <c r="B62" s="32"/>
      <c r="C62" s="41" t="s">
        <v>1</v>
      </c>
      <c r="D62" s="41" t="s">
        <v>142</v>
      </c>
      <c r="E62" s="44" t="s">
        <v>3</v>
      </c>
      <c r="F62" s="44" t="s">
        <v>13</v>
      </c>
      <c r="G62" s="44" t="s">
        <v>74</v>
      </c>
      <c r="H62" s="44" t="s">
        <v>75</v>
      </c>
      <c r="I62" s="44" t="s">
        <v>4</v>
      </c>
      <c r="J62" s="5" t="s">
        <v>24</v>
      </c>
      <c r="K62" s="18">
        <v>49</v>
      </c>
      <c r="L62" s="6">
        <v>99.9</v>
      </c>
      <c r="M62" s="6">
        <f t="shared" si="0"/>
        <v>4895.1000000000004</v>
      </c>
      <c r="N62" s="14">
        <v>8682613095028</v>
      </c>
      <c r="O62" s="47" t="s">
        <v>76</v>
      </c>
    </row>
    <row r="63" spans="2:15" s="7" customFormat="1" ht="52.5" customHeight="1" x14ac:dyDescent="0.25">
      <c r="B63" s="33"/>
      <c r="C63" s="42" t="s">
        <v>1</v>
      </c>
      <c r="D63" s="42" t="s">
        <v>155</v>
      </c>
      <c r="E63" s="45" t="s">
        <v>3</v>
      </c>
      <c r="F63" s="45" t="s">
        <v>13</v>
      </c>
      <c r="G63" s="45" t="s">
        <v>74</v>
      </c>
      <c r="H63" s="45" t="s">
        <v>75</v>
      </c>
      <c r="I63" s="45" t="s">
        <v>4</v>
      </c>
      <c r="J63" s="8" t="s">
        <v>25</v>
      </c>
      <c r="K63" s="19">
        <v>132</v>
      </c>
      <c r="L63" s="9">
        <v>99.9</v>
      </c>
      <c r="M63" s="9">
        <f t="shared" si="0"/>
        <v>13186.800000000001</v>
      </c>
      <c r="N63" s="15">
        <v>8682613095035</v>
      </c>
      <c r="O63" s="48" t="s">
        <v>76</v>
      </c>
    </row>
    <row r="64" spans="2:15" s="7" customFormat="1" ht="52.5" customHeight="1" x14ac:dyDescent="0.25">
      <c r="B64" s="33"/>
      <c r="C64" s="42" t="s">
        <v>1</v>
      </c>
      <c r="D64" s="42" t="s">
        <v>142</v>
      </c>
      <c r="E64" s="45" t="s">
        <v>3</v>
      </c>
      <c r="F64" s="45" t="s">
        <v>13</v>
      </c>
      <c r="G64" s="45" t="s">
        <v>74</v>
      </c>
      <c r="H64" s="45" t="s">
        <v>75</v>
      </c>
      <c r="I64" s="45" t="s">
        <v>4</v>
      </c>
      <c r="J64" s="8" t="s">
        <v>26</v>
      </c>
      <c r="K64" s="19">
        <v>98</v>
      </c>
      <c r="L64" s="9">
        <v>99.9</v>
      </c>
      <c r="M64" s="9">
        <f t="shared" si="0"/>
        <v>9790.2000000000007</v>
      </c>
      <c r="N64" s="15">
        <v>8682613095042</v>
      </c>
      <c r="O64" s="48" t="s">
        <v>76</v>
      </c>
    </row>
    <row r="65" spans="2:15" s="7" customFormat="1" ht="52.5" customHeight="1" x14ac:dyDescent="0.25">
      <c r="B65" s="33"/>
      <c r="C65" s="42" t="s">
        <v>1</v>
      </c>
      <c r="D65" s="42" t="s">
        <v>142</v>
      </c>
      <c r="E65" s="45" t="s">
        <v>3</v>
      </c>
      <c r="F65" s="45" t="s">
        <v>13</v>
      </c>
      <c r="G65" s="45" t="s">
        <v>74</v>
      </c>
      <c r="H65" s="45" t="s">
        <v>75</v>
      </c>
      <c r="I65" s="45" t="s">
        <v>4</v>
      </c>
      <c r="J65" s="8" t="s">
        <v>27</v>
      </c>
      <c r="K65" s="19">
        <v>29</v>
      </c>
      <c r="L65" s="9">
        <v>99.9</v>
      </c>
      <c r="M65" s="9">
        <f t="shared" si="0"/>
        <v>2897.1000000000004</v>
      </c>
      <c r="N65" s="15">
        <v>8682613095059</v>
      </c>
      <c r="O65" s="48" t="s">
        <v>76</v>
      </c>
    </row>
    <row r="66" spans="2:15" s="7" customFormat="1" ht="52.5" customHeight="1" thickBot="1" x14ac:dyDescent="0.3">
      <c r="B66" s="34"/>
      <c r="C66" s="43" t="s">
        <v>1</v>
      </c>
      <c r="D66" s="43" t="s">
        <v>142</v>
      </c>
      <c r="E66" s="46" t="s">
        <v>3</v>
      </c>
      <c r="F66" s="46" t="s">
        <v>13</v>
      </c>
      <c r="G66" s="46" t="s">
        <v>74</v>
      </c>
      <c r="H66" s="46" t="s">
        <v>75</v>
      </c>
      <c r="I66" s="46" t="s">
        <v>4</v>
      </c>
      <c r="J66" s="10" t="s">
        <v>28</v>
      </c>
      <c r="K66" s="20">
        <v>9</v>
      </c>
      <c r="L66" s="11">
        <v>99.9</v>
      </c>
      <c r="M66" s="11">
        <f t="shared" si="0"/>
        <v>899.1</v>
      </c>
      <c r="N66" s="16">
        <v>8682613095066</v>
      </c>
      <c r="O66" s="49" t="s">
        <v>76</v>
      </c>
    </row>
    <row r="67" spans="2:15" s="7" customFormat="1" ht="52.5" customHeight="1" x14ac:dyDescent="0.25">
      <c r="B67" s="32"/>
      <c r="C67" s="41" t="s">
        <v>1</v>
      </c>
      <c r="D67" s="41" t="s">
        <v>142</v>
      </c>
      <c r="E67" s="44" t="s">
        <v>3</v>
      </c>
      <c r="F67" s="44" t="s">
        <v>13</v>
      </c>
      <c r="G67" s="44" t="s">
        <v>74</v>
      </c>
      <c r="H67" s="44" t="s">
        <v>75</v>
      </c>
      <c r="I67" s="44" t="s">
        <v>15</v>
      </c>
      <c r="J67" s="5" t="s">
        <v>24</v>
      </c>
      <c r="K67" s="18">
        <v>50</v>
      </c>
      <c r="L67" s="6">
        <v>99.9</v>
      </c>
      <c r="M67" s="6">
        <f t="shared" ref="M67:M130" si="1">K67*L67</f>
        <v>4995</v>
      </c>
      <c r="N67" s="14">
        <v>8682613095080</v>
      </c>
      <c r="O67" s="47" t="s">
        <v>76</v>
      </c>
    </row>
    <row r="68" spans="2:15" s="7" customFormat="1" ht="52.5" customHeight="1" x14ac:dyDescent="0.25">
      <c r="B68" s="33"/>
      <c r="C68" s="42" t="s">
        <v>1</v>
      </c>
      <c r="D68" s="42" t="s">
        <v>155</v>
      </c>
      <c r="E68" s="45" t="s">
        <v>3</v>
      </c>
      <c r="F68" s="45" t="s">
        <v>13</v>
      </c>
      <c r="G68" s="45" t="s">
        <v>74</v>
      </c>
      <c r="H68" s="45" t="s">
        <v>75</v>
      </c>
      <c r="I68" s="45" t="s">
        <v>15</v>
      </c>
      <c r="J68" s="8" t="s">
        <v>25</v>
      </c>
      <c r="K68" s="19">
        <v>142</v>
      </c>
      <c r="L68" s="9">
        <v>99.9</v>
      </c>
      <c r="M68" s="9">
        <f t="shared" si="1"/>
        <v>14185.800000000001</v>
      </c>
      <c r="N68" s="15">
        <v>8682613095097</v>
      </c>
      <c r="O68" s="48" t="s">
        <v>76</v>
      </c>
    </row>
    <row r="69" spans="2:15" s="7" customFormat="1" ht="52.5" customHeight="1" x14ac:dyDescent="0.25">
      <c r="B69" s="33"/>
      <c r="C69" s="42" t="s">
        <v>1</v>
      </c>
      <c r="D69" s="42" t="s">
        <v>142</v>
      </c>
      <c r="E69" s="45" t="s">
        <v>3</v>
      </c>
      <c r="F69" s="45" t="s">
        <v>13</v>
      </c>
      <c r="G69" s="45" t="s">
        <v>74</v>
      </c>
      <c r="H69" s="45" t="s">
        <v>75</v>
      </c>
      <c r="I69" s="45" t="s">
        <v>15</v>
      </c>
      <c r="J69" s="8" t="s">
        <v>26</v>
      </c>
      <c r="K69" s="19">
        <v>96</v>
      </c>
      <c r="L69" s="9">
        <v>99.9</v>
      </c>
      <c r="M69" s="9">
        <f t="shared" si="1"/>
        <v>9590.4000000000015</v>
      </c>
      <c r="N69" s="15">
        <v>8682613095103</v>
      </c>
      <c r="O69" s="48" t="s">
        <v>76</v>
      </c>
    </row>
    <row r="70" spans="2:15" s="7" customFormat="1" ht="52.5" customHeight="1" x14ac:dyDescent="0.25">
      <c r="B70" s="33"/>
      <c r="C70" s="42" t="s">
        <v>1</v>
      </c>
      <c r="D70" s="42" t="s">
        <v>142</v>
      </c>
      <c r="E70" s="45" t="s">
        <v>3</v>
      </c>
      <c r="F70" s="45" t="s">
        <v>13</v>
      </c>
      <c r="G70" s="45" t="s">
        <v>74</v>
      </c>
      <c r="H70" s="45" t="s">
        <v>75</v>
      </c>
      <c r="I70" s="45" t="s">
        <v>15</v>
      </c>
      <c r="J70" s="8" t="s">
        <v>27</v>
      </c>
      <c r="K70" s="19">
        <v>32</v>
      </c>
      <c r="L70" s="9">
        <v>99.9</v>
      </c>
      <c r="M70" s="9">
        <f t="shared" si="1"/>
        <v>3196.8</v>
      </c>
      <c r="N70" s="15">
        <v>8682613095110</v>
      </c>
      <c r="O70" s="48" t="s">
        <v>76</v>
      </c>
    </row>
    <row r="71" spans="2:15" s="7" customFormat="1" ht="52.5" customHeight="1" thickBot="1" x14ac:dyDescent="0.3">
      <c r="B71" s="34"/>
      <c r="C71" s="43" t="s">
        <v>1</v>
      </c>
      <c r="D71" s="43" t="s">
        <v>142</v>
      </c>
      <c r="E71" s="46" t="s">
        <v>3</v>
      </c>
      <c r="F71" s="46" t="s">
        <v>13</v>
      </c>
      <c r="G71" s="46" t="s">
        <v>74</v>
      </c>
      <c r="H71" s="46" t="s">
        <v>75</v>
      </c>
      <c r="I71" s="46" t="s">
        <v>15</v>
      </c>
      <c r="J71" s="10" t="s">
        <v>28</v>
      </c>
      <c r="K71" s="20">
        <v>7</v>
      </c>
      <c r="L71" s="11">
        <v>99.9</v>
      </c>
      <c r="M71" s="11">
        <f t="shared" si="1"/>
        <v>699.30000000000007</v>
      </c>
      <c r="N71" s="16">
        <v>8682613095127</v>
      </c>
      <c r="O71" s="49" t="s">
        <v>76</v>
      </c>
    </row>
    <row r="72" spans="2:15" s="7" customFormat="1" ht="52.5" customHeight="1" x14ac:dyDescent="0.25">
      <c r="B72" s="32"/>
      <c r="C72" s="41" t="s">
        <v>1</v>
      </c>
      <c r="D72" s="41" t="s">
        <v>142</v>
      </c>
      <c r="E72" s="44" t="s">
        <v>3</v>
      </c>
      <c r="F72" s="44" t="s">
        <v>16</v>
      </c>
      <c r="G72" s="44" t="s">
        <v>126</v>
      </c>
      <c r="H72" s="44" t="s">
        <v>127</v>
      </c>
      <c r="I72" s="44" t="s">
        <v>77</v>
      </c>
      <c r="J72" s="5" t="s">
        <v>18</v>
      </c>
      <c r="K72" s="18">
        <v>51</v>
      </c>
      <c r="L72" s="6">
        <v>69.900000000000006</v>
      </c>
      <c r="M72" s="6">
        <f t="shared" si="1"/>
        <v>3564.9</v>
      </c>
      <c r="N72" s="14">
        <v>8682613077581</v>
      </c>
      <c r="O72" s="47" t="s">
        <v>128</v>
      </c>
    </row>
    <row r="73" spans="2:15" s="7" customFormat="1" ht="52.5" customHeight="1" x14ac:dyDescent="0.25">
      <c r="B73" s="33"/>
      <c r="C73" s="42" t="s">
        <v>1</v>
      </c>
      <c r="D73" s="42" t="s">
        <v>155</v>
      </c>
      <c r="E73" s="45" t="s">
        <v>3</v>
      </c>
      <c r="F73" s="45" t="s">
        <v>16</v>
      </c>
      <c r="G73" s="45" t="s">
        <v>126</v>
      </c>
      <c r="H73" s="45" t="s">
        <v>127</v>
      </c>
      <c r="I73" s="45" t="s">
        <v>77</v>
      </c>
      <c r="J73" s="8" t="s">
        <v>19</v>
      </c>
      <c r="K73" s="19">
        <v>135</v>
      </c>
      <c r="L73" s="9">
        <v>69.900000000000006</v>
      </c>
      <c r="M73" s="9">
        <f t="shared" si="1"/>
        <v>9436.5</v>
      </c>
      <c r="N73" s="15">
        <v>8682613077574</v>
      </c>
      <c r="O73" s="48" t="s">
        <v>128</v>
      </c>
    </row>
    <row r="74" spans="2:15" s="7" customFormat="1" ht="52.5" customHeight="1" x14ac:dyDescent="0.25">
      <c r="B74" s="33"/>
      <c r="C74" s="42" t="s">
        <v>1</v>
      </c>
      <c r="D74" s="42" t="s">
        <v>142</v>
      </c>
      <c r="E74" s="45" t="s">
        <v>3</v>
      </c>
      <c r="F74" s="45" t="s">
        <v>16</v>
      </c>
      <c r="G74" s="45" t="s">
        <v>126</v>
      </c>
      <c r="H74" s="45" t="s">
        <v>127</v>
      </c>
      <c r="I74" s="45" t="s">
        <v>77</v>
      </c>
      <c r="J74" s="8" t="s">
        <v>20</v>
      </c>
      <c r="K74" s="19">
        <v>86</v>
      </c>
      <c r="L74" s="9">
        <v>69.900000000000006</v>
      </c>
      <c r="M74" s="9">
        <f t="shared" si="1"/>
        <v>6011.4000000000005</v>
      </c>
      <c r="N74" s="15">
        <v>8682613077567</v>
      </c>
      <c r="O74" s="48" t="s">
        <v>128</v>
      </c>
    </row>
    <row r="75" spans="2:15" s="7" customFormat="1" ht="52.5" customHeight="1" x14ac:dyDescent="0.25">
      <c r="B75" s="33"/>
      <c r="C75" s="42" t="s">
        <v>1</v>
      </c>
      <c r="D75" s="42" t="s">
        <v>142</v>
      </c>
      <c r="E75" s="45" t="s">
        <v>3</v>
      </c>
      <c r="F75" s="45" t="s">
        <v>16</v>
      </c>
      <c r="G75" s="45" t="s">
        <v>126</v>
      </c>
      <c r="H75" s="45" t="s">
        <v>127</v>
      </c>
      <c r="I75" s="45" t="s">
        <v>77</v>
      </c>
      <c r="J75" s="8" t="s">
        <v>21</v>
      </c>
      <c r="K75" s="19">
        <v>14</v>
      </c>
      <c r="L75" s="9">
        <v>69.900000000000006</v>
      </c>
      <c r="M75" s="9">
        <f t="shared" si="1"/>
        <v>978.60000000000014</v>
      </c>
      <c r="N75" s="15">
        <v>8682613077598</v>
      </c>
      <c r="O75" s="48" t="s">
        <v>128</v>
      </c>
    </row>
    <row r="76" spans="2:15" s="7" customFormat="1" ht="52.5" customHeight="1" thickBot="1" x14ac:dyDescent="0.3">
      <c r="B76" s="34"/>
      <c r="C76" s="43" t="s">
        <v>1</v>
      </c>
      <c r="D76" s="43" t="s">
        <v>142</v>
      </c>
      <c r="E76" s="46" t="s">
        <v>3</v>
      </c>
      <c r="F76" s="46" t="s">
        <v>16</v>
      </c>
      <c r="G76" s="46" t="s">
        <v>126</v>
      </c>
      <c r="H76" s="46" t="s">
        <v>127</v>
      </c>
      <c r="I76" s="46" t="s">
        <v>77</v>
      </c>
      <c r="J76" s="10" t="s">
        <v>22</v>
      </c>
      <c r="K76" s="20">
        <v>7</v>
      </c>
      <c r="L76" s="11">
        <v>69.900000000000006</v>
      </c>
      <c r="M76" s="11">
        <f t="shared" si="1"/>
        <v>489.30000000000007</v>
      </c>
      <c r="N76" s="16">
        <v>8682613077604</v>
      </c>
      <c r="O76" s="49" t="s">
        <v>128</v>
      </c>
    </row>
    <row r="77" spans="2:15" s="7" customFormat="1" ht="52.5" customHeight="1" x14ac:dyDescent="0.25">
      <c r="B77" s="32"/>
      <c r="C77" s="41" t="s">
        <v>1</v>
      </c>
      <c r="D77" s="41" t="s">
        <v>142</v>
      </c>
      <c r="E77" s="44" t="s">
        <v>3</v>
      </c>
      <c r="F77" s="44" t="s">
        <v>16</v>
      </c>
      <c r="G77" s="44" t="s">
        <v>126</v>
      </c>
      <c r="H77" s="44" t="s">
        <v>127</v>
      </c>
      <c r="I77" s="44" t="s">
        <v>4</v>
      </c>
      <c r="J77" s="5" t="s">
        <v>18</v>
      </c>
      <c r="K77" s="18">
        <v>45</v>
      </c>
      <c r="L77" s="6">
        <v>69.900000000000006</v>
      </c>
      <c r="M77" s="6">
        <f t="shared" si="1"/>
        <v>3145.5000000000005</v>
      </c>
      <c r="N77" s="14">
        <v>8682613082868</v>
      </c>
      <c r="O77" s="47" t="s">
        <v>128</v>
      </c>
    </row>
    <row r="78" spans="2:15" s="7" customFormat="1" ht="52.5" customHeight="1" x14ac:dyDescent="0.25">
      <c r="B78" s="33"/>
      <c r="C78" s="42" t="s">
        <v>1</v>
      </c>
      <c r="D78" s="42" t="s">
        <v>155</v>
      </c>
      <c r="E78" s="45" t="s">
        <v>3</v>
      </c>
      <c r="F78" s="45" t="s">
        <v>16</v>
      </c>
      <c r="G78" s="45" t="s">
        <v>126</v>
      </c>
      <c r="H78" s="45" t="s">
        <v>127</v>
      </c>
      <c r="I78" s="45" t="s">
        <v>4</v>
      </c>
      <c r="J78" s="8" t="s">
        <v>19</v>
      </c>
      <c r="K78" s="19">
        <v>119</v>
      </c>
      <c r="L78" s="9">
        <v>69.900000000000006</v>
      </c>
      <c r="M78" s="9">
        <f t="shared" si="1"/>
        <v>8318.1</v>
      </c>
      <c r="N78" s="15">
        <v>8682613082851</v>
      </c>
      <c r="O78" s="48" t="s">
        <v>128</v>
      </c>
    </row>
    <row r="79" spans="2:15" s="7" customFormat="1" ht="52.5" customHeight="1" x14ac:dyDescent="0.25">
      <c r="B79" s="33"/>
      <c r="C79" s="42" t="s">
        <v>1</v>
      </c>
      <c r="D79" s="42" t="s">
        <v>142</v>
      </c>
      <c r="E79" s="45" t="s">
        <v>3</v>
      </c>
      <c r="F79" s="45" t="s">
        <v>16</v>
      </c>
      <c r="G79" s="45" t="s">
        <v>126</v>
      </c>
      <c r="H79" s="45" t="s">
        <v>127</v>
      </c>
      <c r="I79" s="45" t="s">
        <v>4</v>
      </c>
      <c r="J79" s="8" t="s">
        <v>20</v>
      </c>
      <c r="K79" s="19">
        <v>85</v>
      </c>
      <c r="L79" s="9">
        <v>69.900000000000006</v>
      </c>
      <c r="M79" s="9">
        <f t="shared" si="1"/>
        <v>5941.5000000000009</v>
      </c>
      <c r="N79" s="15">
        <v>8682613082844</v>
      </c>
      <c r="O79" s="48" t="s">
        <v>128</v>
      </c>
    </row>
    <row r="80" spans="2:15" s="7" customFormat="1" ht="52.5" customHeight="1" x14ac:dyDescent="0.25">
      <c r="B80" s="33"/>
      <c r="C80" s="42" t="s">
        <v>1</v>
      </c>
      <c r="D80" s="42" t="s">
        <v>142</v>
      </c>
      <c r="E80" s="45" t="s">
        <v>3</v>
      </c>
      <c r="F80" s="45" t="s">
        <v>16</v>
      </c>
      <c r="G80" s="45" t="s">
        <v>126</v>
      </c>
      <c r="H80" s="45" t="s">
        <v>127</v>
      </c>
      <c r="I80" s="45" t="s">
        <v>4</v>
      </c>
      <c r="J80" s="8" t="s">
        <v>21</v>
      </c>
      <c r="K80" s="19">
        <v>13</v>
      </c>
      <c r="L80" s="9">
        <v>69.900000000000006</v>
      </c>
      <c r="M80" s="9">
        <f t="shared" si="1"/>
        <v>908.7</v>
      </c>
      <c r="N80" s="15">
        <v>8682613082875</v>
      </c>
      <c r="O80" s="48" t="s">
        <v>128</v>
      </c>
    </row>
    <row r="81" spans="2:15" s="7" customFormat="1" ht="52.5" customHeight="1" thickBot="1" x14ac:dyDescent="0.3">
      <c r="B81" s="34"/>
      <c r="C81" s="43" t="s">
        <v>1</v>
      </c>
      <c r="D81" s="43" t="s">
        <v>142</v>
      </c>
      <c r="E81" s="46" t="s">
        <v>3</v>
      </c>
      <c r="F81" s="46" t="s">
        <v>16</v>
      </c>
      <c r="G81" s="46" t="s">
        <v>126</v>
      </c>
      <c r="H81" s="46" t="s">
        <v>127</v>
      </c>
      <c r="I81" s="46" t="s">
        <v>4</v>
      </c>
      <c r="J81" s="10" t="s">
        <v>22</v>
      </c>
      <c r="K81" s="20">
        <v>2</v>
      </c>
      <c r="L81" s="11">
        <v>69.900000000000006</v>
      </c>
      <c r="M81" s="11">
        <f t="shared" si="1"/>
        <v>139.80000000000001</v>
      </c>
      <c r="N81" s="16">
        <v>8682613082882</v>
      </c>
      <c r="O81" s="49" t="s">
        <v>128</v>
      </c>
    </row>
    <row r="82" spans="2:15" s="7" customFormat="1" ht="67.5" customHeight="1" x14ac:dyDescent="0.25">
      <c r="B82" s="35"/>
      <c r="C82" s="41" t="s">
        <v>1</v>
      </c>
      <c r="D82" s="41" t="s">
        <v>142</v>
      </c>
      <c r="E82" s="44" t="s">
        <v>3</v>
      </c>
      <c r="F82" s="44" t="s">
        <v>16</v>
      </c>
      <c r="G82" s="44" t="s">
        <v>126</v>
      </c>
      <c r="H82" s="44" t="s">
        <v>127</v>
      </c>
      <c r="I82" s="44" t="s">
        <v>70</v>
      </c>
      <c r="J82" s="5" t="s">
        <v>18</v>
      </c>
      <c r="K82" s="18">
        <v>41</v>
      </c>
      <c r="L82" s="6">
        <v>69.900000000000006</v>
      </c>
      <c r="M82" s="6">
        <f t="shared" si="1"/>
        <v>2865.9</v>
      </c>
      <c r="N82" s="14">
        <v>8682613084787</v>
      </c>
      <c r="O82" s="47" t="s">
        <v>128</v>
      </c>
    </row>
    <row r="83" spans="2:15" s="7" customFormat="1" ht="67.5" customHeight="1" x14ac:dyDescent="0.25">
      <c r="B83" s="36"/>
      <c r="C83" s="42" t="s">
        <v>1</v>
      </c>
      <c r="D83" s="42" t="s">
        <v>155</v>
      </c>
      <c r="E83" s="45" t="s">
        <v>3</v>
      </c>
      <c r="F83" s="45" t="s">
        <v>16</v>
      </c>
      <c r="G83" s="45" t="s">
        <v>126</v>
      </c>
      <c r="H83" s="45" t="s">
        <v>127</v>
      </c>
      <c r="I83" s="45" t="s">
        <v>70</v>
      </c>
      <c r="J83" s="8" t="s">
        <v>19</v>
      </c>
      <c r="K83" s="19">
        <v>117</v>
      </c>
      <c r="L83" s="9">
        <v>69.900000000000006</v>
      </c>
      <c r="M83" s="9">
        <f t="shared" si="1"/>
        <v>8178.3000000000011</v>
      </c>
      <c r="N83" s="15">
        <v>8682613084770</v>
      </c>
      <c r="O83" s="48" t="s">
        <v>128</v>
      </c>
    </row>
    <row r="84" spans="2:15" s="7" customFormat="1" ht="67.5" customHeight="1" x14ac:dyDescent="0.25">
      <c r="B84" s="36"/>
      <c r="C84" s="42" t="s">
        <v>1</v>
      </c>
      <c r="D84" s="42" t="s">
        <v>142</v>
      </c>
      <c r="E84" s="45" t="s">
        <v>3</v>
      </c>
      <c r="F84" s="45" t="s">
        <v>16</v>
      </c>
      <c r="G84" s="45" t="s">
        <v>126</v>
      </c>
      <c r="H84" s="45" t="s">
        <v>127</v>
      </c>
      <c r="I84" s="45" t="s">
        <v>70</v>
      </c>
      <c r="J84" s="8" t="s">
        <v>20</v>
      </c>
      <c r="K84" s="19">
        <v>80</v>
      </c>
      <c r="L84" s="9">
        <v>69.900000000000006</v>
      </c>
      <c r="M84" s="9">
        <f t="shared" si="1"/>
        <v>5592</v>
      </c>
      <c r="N84" s="15">
        <v>8682613084763</v>
      </c>
      <c r="O84" s="48" t="s">
        <v>128</v>
      </c>
    </row>
    <row r="85" spans="2:15" s="7" customFormat="1" ht="67.5" customHeight="1" thickBot="1" x14ac:dyDescent="0.3">
      <c r="B85" s="37"/>
      <c r="C85" s="43" t="s">
        <v>1</v>
      </c>
      <c r="D85" s="43" t="s">
        <v>142</v>
      </c>
      <c r="E85" s="46" t="s">
        <v>3</v>
      </c>
      <c r="F85" s="46" t="s">
        <v>16</v>
      </c>
      <c r="G85" s="46" t="s">
        <v>126</v>
      </c>
      <c r="H85" s="46" t="s">
        <v>127</v>
      </c>
      <c r="I85" s="46" t="s">
        <v>70</v>
      </c>
      <c r="J85" s="10" t="s">
        <v>21</v>
      </c>
      <c r="K85" s="20">
        <v>9</v>
      </c>
      <c r="L85" s="11">
        <v>69.900000000000006</v>
      </c>
      <c r="M85" s="11">
        <f t="shared" si="1"/>
        <v>629.1</v>
      </c>
      <c r="N85" s="16">
        <v>8682613084794</v>
      </c>
      <c r="O85" s="49" t="s">
        <v>128</v>
      </c>
    </row>
    <row r="86" spans="2:15" s="7" customFormat="1" ht="52.5" customHeight="1" x14ac:dyDescent="0.25">
      <c r="B86" s="32"/>
      <c r="C86" s="41" t="s">
        <v>1</v>
      </c>
      <c r="D86" s="41" t="s">
        <v>142</v>
      </c>
      <c r="E86" s="44" t="s">
        <v>3</v>
      </c>
      <c r="F86" s="44" t="s">
        <v>16</v>
      </c>
      <c r="G86" s="44" t="s">
        <v>129</v>
      </c>
      <c r="H86" s="44" t="s">
        <v>130</v>
      </c>
      <c r="I86" s="44" t="s">
        <v>131</v>
      </c>
      <c r="J86" s="5" t="s">
        <v>18</v>
      </c>
      <c r="K86" s="18">
        <v>48</v>
      </c>
      <c r="L86" s="6">
        <v>69.900000000000006</v>
      </c>
      <c r="M86" s="6">
        <f t="shared" si="1"/>
        <v>3355.2000000000003</v>
      </c>
      <c r="N86" s="14">
        <v>8682613078847</v>
      </c>
      <c r="O86" s="47" t="s">
        <v>69</v>
      </c>
    </row>
    <row r="87" spans="2:15" s="7" customFormat="1" ht="52.5" customHeight="1" x14ac:dyDescent="0.25">
      <c r="B87" s="33"/>
      <c r="C87" s="42" t="s">
        <v>1</v>
      </c>
      <c r="D87" s="42" t="s">
        <v>142</v>
      </c>
      <c r="E87" s="45" t="s">
        <v>3</v>
      </c>
      <c r="F87" s="45" t="s">
        <v>16</v>
      </c>
      <c r="G87" s="45" t="s">
        <v>129</v>
      </c>
      <c r="H87" s="45" t="s">
        <v>130</v>
      </c>
      <c r="I87" s="45" t="s">
        <v>131</v>
      </c>
      <c r="J87" s="8" t="s">
        <v>19</v>
      </c>
      <c r="K87" s="19">
        <v>132</v>
      </c>
      <c r="L87" s="9">
        <v>69.900000000000006</v>
      </c>
      <c r="M87" s="9">
        <f t="shared" si="1"/>
        <v>9226.8000000000011</v>
      </c>
      <c r="N87" s="15">
        <v>8682613078830</v>
      </c>
      <c r="O87" s="48" t="s">
        <v>69</v>
      </c>
    </row>
    <row r="88" spans="2:15" s="7" customFormat="1" ht="52.5" customHeight="1" x14ac:dyDescent="0.25">
      <c r="B88" s="33"/>
      <c r="C88" s="42" t="s">
        <v>1</v>
      </c>
      <c r="D88" s="42" t="s">
        <v>155</v>
      </c>
      <c r="E88" s="45" t="s">
        <v>3</v>
      </c>
      <c r="F88" s="45" t="s">
        <v>16</v>
      </c>
      <c r="G88" s="45" t="s">
        <v>129</v>
      </c>
      <c r="H88" s="45" t="s">
        <v>130</v>
      </c>
      <c r="I88" s="45" t="s">
        <v>131</v>
      </c>
      <c r="J88" s="8" t="s">
        <v>20</v>
      </c>
      <c r="K88" s="19">
        <v>96</v>
      </c>
      <c r="L88" s="9">
        <v>69.900000000000006</v>
      </c>
      <c r="M88" s="9">
        <f t="shared" si="1"/>
        <v>6710.4000000000005</v>
      </c>
      <c r="N88" s="15">
        <v>8682613078823</v>
      </c>
      <c r="O88" s="48" t="s">
        <v>69</v>
      </c>
    </row>
    <row r="89" spans="2:15" s="7" customFormat="1" ht="52.5" customHeight="1" x14ac:dyDescent="0.25">
      <c r="B89" s="33"/>
      <c r="C89" s="42" t="s">
        <v>1</v>
      </c>
      <c r="D89" s="42" t="s">
        <v>142</v>
      </c>
      <c r="E89" s="45" t="s">
        <v>3</v>
      </c>
      <c r="F89" s="45" t="s">
        <v>16</v>
      </c>
      <c r="G89" s="45" t="s">
        <v>129</v>
      </c>
      <c r="H89" s="45" t="s">
        <v>130</v>
      </c>
      <c r="I89" s="45" t="s">
        <v>131</v>
      </c>
      <c r="J89" s="8" t="s">
        <v>21</v>
      </c>
      <c r="K89" s="19">
        <v>22</v>
      </c>
      <c r="L89" s="9">
        <v>69.900000000000006</v>
      </c>
      <c r="M89" s="9">
        <f t="shared" si="1"/>
        <v>1537.8000000000002</v>
      </c>
      <c r="N89" s="15">
        <v>8682613078854</v>
      </c>
      <c r="O89" s="48" t="s">
        <v>69</v>
      </c>
    </row>
    <row r="90" spans="2:15" s="7" customFormat="1" ht="52.5" customHeight="1" thickBot="1" x14ac:dyDescent="0.3">
      <c r="B90" s="34"/>
      <c r="C90" s="43" t="s">
        <v>1</v>
      </c>
      <c r="D90" s="43" t="s">
        <v>142</v>
      </c>
      <c r="E90" s="46" t="s">
        <v>3</v>
      </c>
      <c r="F90" s="46" t="s">
        <v>16</v>
      </c>
      <c r="G90" s="46" t="s">
        <v>129</v>
      </c>
      <c r="H90" s="46" t="s">
        <v>130</v>
      </c>
      <c r="I90" s="46" t="s">
        <v>131</v>
      </c>
      <c r="J90" s="10" t="s">
        <v>22</v>
      </c>
      <c r="K90" s="20">
        <v>5</v>
      </c>
      <c r="L90" s="11">
        <v>69.900000000000006</v>
      </c>
      <c r="M90" s="11">
        <f t="shared" si="1"/>
        <v>349.5</v>
      </c>
      <c r="N90" s="16">
        <v>8682613078861</v>
      </c>
      <c r="O90" s="49" t="s">
        <v>69</v>
      </c>
    </row>
    <row r="91" spans="2:15" s="7" customFormat="1" ht="52.5" customHeight="1" x14ac:dyDescent="0.25">
      <c r="B91" s="32"/>
      <c r="C91" s="41" t="s">
        <v>1</v>
      </c>
      <c r="D91" s="41" t="s">
        <v>142</v>
      </c>
      <c r="E91" s="44" t="s">
        <v>3</v>
      </c>
      <c r="F91" s="44" t="s">
        <v>16</v>
      </c>
      <c r="G91" s="44" t="s">
        <v>129</v>
      </c>
      <c r="H91" s="44" t="s">
        <v>130</v>
      </c>
      <c r="I91" s="44" t="s">
        <v>57</v>
      </c>
      <c r="J91" s="5" t="s">
        <v>18</v>
      </c>
      <c r="K91" s="18">
        <v>47</v>
      </c>
      <c r="L91" s="6">
        <v>69.900000000000006</v>
      </c>
      <c r="M91" s="6">
        <f t="shared" si="1"/>
        <v>3285.3</v>
      </c>
      <c r="N91" s="14">
        <v>8682613080406</v>
      </c>
      <c r="O91" s="47" t="s">
        <v>69</v>
      </c>
    </row>
    <row r="92" spans="2:15" s="7" customFormat="1" ht="52.5" customHeight="1" x14ac:dyDescent="0.25">
      <c r="B92" s="33"/>
      <c r="C92" s="42" t="s">
        <v>1</v>
      </c>
      <c r="D92" s="42" t="s">
        <v>142</v>
      </c>
      <c r="E92" s="45" t="s">
        <v>3</v>
      </c>
      <c r="F92" s="45" t="s">
        <v>16</v>
      </c>
      <c r="G92" s="45" t="s">
        <v>129</v>
      </c>
      <c r="H92" s="45" t="s">
        <v>130</v>
      </c>
      <c r="I92" s="45" t="s">
        <v>57</v>
      </c>
      <c r="J92" s="8" t="s">
        <v>19</v>
      </c>
      <c r="K92" s="19">
        <v>136</v>
      </c>
      <c r="L92" s="9">
        <v>69.900000000000006</v>
      </c>
      <c r="M92" s="9">
        <f t="shared" si="1"/>
        <v>9506.4000000000015</v>
      </c>
      <c r="N92" s="15">
        <v>8682613080390</v>
      </c>
      <c r="O92" s="48" t="s">
        <v>69</v>
      </c>
    </row>
    <row r="93" spans="2:15" s="7" customFormat="1" ht="52.5" customHeight="1" x14ac:dyDescent="0.25">
      <c r="B93" s="33"/>
      <c r="C93" s="42" t="s">
        <v>1</v>
      </c>
      <c r="D93" s="42" t="s">
        <v>155</v>
      </c>
      <c r="E93" s="45" t="s">
        <v>3</v>
      </c>
      <c r="F93" s="45" t="s">
        <v>16</v>
      </c>
      <c r="G93" s="45" t="s">
        <v>129</v>
      </c>
      <c r="H93" s="45" t="s">
        <v>130</v>
      </c>
      <c r="I93" s="45" t="s">
        <v>57</v>
      </c>
      <c r="J93" s="8" t="s">
        <v>20</v>
      </c>
      <c r="K93" s="19">
        <v>93</v>
      </c>
      <c r="L93" s="9">
        <v>69.900000000000006</v>
      </c>
      <c r="M93" s="9">
        <f t="shared" si="1"/>
        <v>6500.7000000000007</v>
      </c>
      <c r="N93" s="15">
        <v>8682613080383</v>
      </c>
      <c r="O93" s="48" t="s">
        <v>69</v>
      </c>
    </row>
    <row r="94" spans="2:15" s="7" customFormat="1" ht="52.5" customHeight="1" x14ac:dyDescent="0.25">
      <c r="B94" s="33"/>
      <c r="C94" s="42" t="s">
        <v>1</v>
      </c>
      <c r="D94" s="42" t="s">
        <v>142</v>
      </c>
      <c r="E94" s="45" t="s">
        <v>3</v>
      </c>
      <c r="F94" s="45" t="s">
        <v>16</v>
      </c>
      <c r="G94" s="45" t="s">
        <v>129</v>
      </c>
      <c r="H94" s="45" t="s">
        <v>130</v>
      </c>
      <c r="I94" s="45" t="s">
        <v>57</v>
      </c>
      <c r="J94" s="8" t="s">
        <v>21</v>
      </c>
      <c r="K94" s="19">
        <v>20</v>
      </c>
      <c r="L94" s="9">
        <v>69.900000000000006</v>
      </c>
      <c r="M94" s="9">
        <f t="shared" si="1"/>
        <v>1398</v>
      </c>
      <c r="N94" s="15">
        <v>8682613080413</v>
      </c>
      <c r="O94" s="48" t="s">
        <v>69</v>
      </c>
    </row>
    <row r="95" spans="2:15" s="7" customFormat="1" ht="52.5" customHeight="1" thickBot="1" x14ac:dyDescent="0.3">
      <c r="B95" s="34"/>
      <c r="C95" s="43" t="s">
        <v>1</v>
      </c>
      <c r="D95" s="43" t="s">
        <v>142</v>
      </c>
      <c r="E95" s="46" t="s">
        <v>3</v>
      </c>
      <c r="F95" s="46" t="s">
        <v>16</v>
      </c>
      <c r="G95" s="46" t="s">
        <v>129</v>
      </c>
      <c r="H95" s="46" t="s">
        <v>130</v>
      </c>
      <c r="I95" s="46" t="s">
        <v>57</v>
      </c>
      <c r="J95" s="10" t="s">
        <v>22</v>
      </c>
      <c r="K95" s="20">
        <v>5</v>
      </c>
      <c r="L95" s="11">
        <v>69.900000000000006</v>
      </c>
      <c r="M95" s="11">
        <f t="shared" si="1"/>
        <v>349.5</v>
      </c>
      <c r="N95" s="16">
        <v>8682613080420</v>
      </c>
      <c r="O95" s="49" t="s">
        <v>69</v>
      </c>
    </row>
    <row r="96" spans="2:15" s="7" customFormat="1" ht="52.5" customHeight="1" x14ac:dyDescent="0.25">
      <c r="B96" s="32"/>
      <c r="C96" s="41" t="s">
        <v>1</v>
      </c>
      <c r="D96" s="41" t="s">
        <v>142</v>
      </c>
      <c r="E96" s="44" t="s">
        <v>3</v>
      </c>
      <c r="F96" s="44" t="s">
        <v>16</v>
      </c>
      <c r="G96" s="44" t="s">
        <v>132</v>
      </c>
      <c r="H96" s="44" t="s">
        <v>133</v>
      </c>
      <c r="I96" s="44" t="s">
        <v>70</v>
      </c>
      <c r="J96" s="5" t="s">
        <v>18</v>
      </c>
      <c r="K96" s="18">
        <v>47</v>
      </c>
      <c r="L96" s="6">
        <v>79.900000000000006</v>
      </c>
      <c r="M96" s="6">
        <f t="shared" si="1"/>
        <v>3755.3</v>
      </c>
      <c r="N96" s="14">
        <v>8682613085029</v>
      </c>
      <c r="O96" s="47" t="s">
        <v>69</v>
      </c>
    </row>
    <row r="97" spans="2:15" s="7" customFormat="1" ht="52.5" customHeight="1" x14ac:dyDescent="0.25">
      <c r="B97" s="33"/>
      <c r="C97" s="42" t="s">
        <v>1</v>
      </c>
      <c r="D97" s="42" t="s">
        <v>142</v>
      </c>
      <c r="E97" s="45" t="s">
        <v>3</v>
      </c>
      <c r="F97" s="45" t="s">
        <v>16</v>
      </c>
      <c r="G97" s="45" t="s">
        <v>132</v>
      </c>
      <c r="H97" s="45" t="s">
        <v>133</v>
      </c>
      <c r="I97" s="45" t="s">
        <v>70</v>
      </c>
      <c r="J97" s="8" t="s">
        <v>19</v>
      </c>
      <c r="K97" s="19">
        <v>107</v>
      </c>
      <c r="L97" s="9">
        <v>79.900000000000006</v>
      </c>
      <c r="M97" s="9">
        <f t="shared" si="1"/>
        <v>8549.3000000000011</v>
      </c>
      <c r="N97" s="15">
        <v>8682613085012</v>
      </c>
      <c r="O97" s="48" t="s">
        <v>69</v>
      </c>
    </row>
    <row r="98" spans="2:15" s="7" customFormat="1" ht="52.5" customHeight="1" x14ac:dyDescent="0.25">
      <c r="B98" s="33"/>
      <c r="C98" s="42" t="s">
        <v>1</v>
      </c>
      <c r="D98" s="42" t="s">
        <v>155</v>
      </c>
      <c r="E98" s="45" t="s">
        <v>3</v>
      </c>
      <c r="F98" s="45" t="s">
        <v>16</v>
      </c>
      <c r="G98" s="45" t="s">
        <v>132</v>
      </c>
      <c r="H98" s="45" t="s">
        <v>133</v>
      </c>
      <c r="I98" s="45" t="s">
        <v>70</v>
      </c>
      <c r="J98" s="8" t="s">
        <v>20</v>
      </c>
      <c r="K98" s="19">
        <v>84</v>
      </c>
      <c r="L98" s="9">
        <v>79.900000000000006</v>
      </c>
      <c r="M98" s="9">
        <f t="shared" si="1"/>
        <v>6711.6</v>
      </c>
      <c r="N98" s="15">
        <v>8682613085005</v>
      </c>
      <c r="O98" s="48" t="s">
        <v>69</v>
      </c>
    </row>
    <row r="99" spans="2:15" s="7" customFormat="1" ht="52.5" customHeight="1" x14ac:dyDescent="0.25">
      <c r="B99" s="33"/>
      <c r="C99" s="42" t="s">
        <v>1</v>
      </c>
      <c r="D99" s="42" t="s">
        <v>142</v>
      </c>
      <c r="E99" s="45" t="s">
        <v>3</v>
      </c>
      <c r="F99" s="45" t="s">
        <v>16</v>
      </c>
      <c r="G99" s="45" t="s">
        <v>132</v>
      </c>
      <c r="H99" s="45" t="s">
        <v>133</v>
      </c>
      <c r="I99" s="45" t="s">
        <v>70</v>
      </c>
      <c r="J99" s="8" t="s">
        <v>21</v>
      </c>
      <c r="K99" s="19">
        <v>16</v>
      </c>
      <c r="L99" s="9">
        <v>79.900000000000006</v>
      </c>
      <c r="M99" s="9">
        <f t="shared" si="1"/>
        <v>1278.4000000000001</v>
      </c>
      <c r="N99" s="15">
        <v>8682613085036</v>
      </c>
      <c r="O99" s="48" t="s">
        <v>69</v>
      </c>
    </row>
    <row r="100" spans="2:15" s="7" customFormat="1" ht="52.5" customHeight="1" thickBot="1" x14ac:dyDescent="0.3">
      <c r="B100" s="34"/>
      <c r="C100" s="43" t="s">
        <v>1</v>
      </c>
      <c r="D100" s="43" t="s">
        <v>142</v>
      </c>
      <c r="E100" s="46" t="s">
        <v>3</v>
      </c>
      <c r="F100" s="46" t="s">
        <v>16</v>
      </c>
      <c r="G100" s="46" t="s">
        <v>132</v>
      </c>
      <c r="H100" s="46" t="s">
        <v>133</v>
      </c>
      <c r="I100" s="46" t="s">
        <v>70</v>
      </c>
      <c r="J100" s="10" t="s">
        <v>22</v>
      </c>
      <c r="K100" s="20">
        <v>10</v>
      </c>
      <c r="L100" s="11">
        <v>79.900000000000006</v>
      </c>
      <c r="M100" s="11">
        <f t="shared" si="1"/>
        <v>799</v>
      </c>
      <c r="N100" s="16">
        <v>8682613085043</v>
      </c>
      <c r="O100" s="49" t="s">
        <v>69</v>
      </c>
    </row>
    <row r="101" spans="2:15" s="7" customFormat="1" ht="52.5" customHeight="1" x14ac:dyDescent="0.25">
      <c r="B101" s="32"/>
      <c r="C101" s="41" t="s">
        <v>1</v>
      </c>
      <c r="D101" s="41" t="s">
        <v>142</v>
      </c>
      <c r="E101" s="44" t="s">
        <v>3</v>
      </c>
      <c r="F101" s="44" t="s">
        <v>16</v>
      </c>
      <c r="G101" s="44" t="s">
        <v>134</v>
      </c>
      <c r="H101" s="44" t="s">
        <v>135</v>
      </c>
      <c r="I101" s="44" t="s">
        <v>2</v>
      </c>
      <c r="J101" s="5" t="s">
        <v>18</v>
      </c>
      <c r="K101" s="18">
        <v>33.333333333333329</v>
      </c>
      <c r="L101" s="6">
        <v>129.9</v>
      </c>
      <c r="M101" s="6">
        <f t="shared" si="1"/>
        <v>4330</v>
      </c>
      <c r="N101" s="14">
        <v>8682613080949</v>
      </c>
      <c r="O101" s="47" t="s">
        <v>136</v>
      </c>
    </row>
    <row r="102" spans="2:15" s="7" customFormat="1" ht="52.5" customHeight="1" x14ac:dyDescent="0.25">
      <c r="B102" s="33"/>
      <c r="C102" s="42" t="s">
        <v>1</v>
      </c>
      <c r="D102" s="42" t="s">
        <v>142</v>
      </c>
      <c r="E102" s="45" t="s">
        <v>3</v>
      </c>
      <c r="F102" s="45" t="s">
        <v>16</v>
      </c>
      <c r="G102" s="45" t="s">
        <v>134</v>
      </c>
      <c r="H102" s="45" t="s">
        <v>135</v>
      </c>
      <c r="I102" s="45" t="s">
        <v>2</v>
      </c>
      <c r="J102" s="8" t="s">
        <v>19</v>
      </c>
      <c r="K102" s="19">
        <v>96.666666666666657</v>
      </c>
      <c r="L102" s="9">
        <v>129.9</v>
      </c>
      <c r="M102" s="9">
        <f t="shared" si="1"/>
        <v>12557</v>
      </c>
      <c r="N102" s="15">
        <v>8682613080932</v>
      </c>
      <c r="O102" s="48" t="s">
        <v>136</v>
      </c>
    </row>
    <row r="103" spans="2:15" s="7" customFormat="1" ht="52.5" customHeight="1" x14ac:dyDescent="0.25">
      <c r="B103" s="33"/>
      <c r="C103" s="42" t="s">
        <v>1</v>
      </c>
      <c r="D103" s="42" t="s">
        <v>155</v>
      </c>
      <c r="E103" s="45" t="s">
        <v>3</v>
      </c>
      <c r="F103" s="45" t="s">
        <v>16</v>
      </c>
      <c r="G103" s="45" t="s">
        <v>134</v>
      </c>
      <c r="H103" s="45" t="s">
        <v>135</v>
      </c>
      <c r="I103" s="45" t="s">
        <v>2</v>
      </c>
      <c r="J103" s="8" t="s">
        <v>20</v>
      </c>
      <c r="K103" s="19">
        <v>68.666666666666657</v>
      </c>
      <c r="L103" s="9">
        <v>129.9</v>
      </c>
      <c r="M103" s="9">
        <f t="shared" si="1"/>
        <v>8919.7999999999993</v>
      </c>
      <c r="N103" s="15">
        <v>8682613080925</v>
      </c>
      <c r="O103" s="48" t="s">
        <v>136</v>
      </c>
    </row>
    <row r="104" spans="2:15" s="7" customFormat="1" ht="52.5" customHeight="1" x14ac:dyDescent="0.25">
      <c r="B104" s="33"/>
      <c r="C104" s="42" t="s">
        <v>1</v>
      </c>
      <c r="D104" s="42" t="s">
        <v>142</v>
      </c>
      <c r="E104" s="45" t="s">
        <v>3</v>
      </c>
      <c r="F104" s="45" t="s">
        <v>16</v>
      </c>
      <c r="G104" s="45" t="s">
        <v>134</v>
      </c>
      <c r="H104" s="45" t="s">
        <v>135</v>
      </c>
      <c r="I104" s="45" t="s">
        <v>2</v>
      </c>
      <c r="J104" s="8" t="s">
        <v>21</v>
      </c>
      <c r="K104" s="19">
        <v>11.333333333333332</v>
      </c>
      <c r="L104" s="9">
        <v>129.9</v>
      </c>
      <c r="M104" s="9">
        <f t="shared" si="1"/>
        <v>1472.1999999999998</v>
      </c>
      <c r="N104" s="15">
        <v>8682613080956</v>
      </c>
      <c r="O104" s="48" t="s">
        <v>136</v>
      </c>
    </row>
    <row r="105" spans="2:15" s="7" customFormat="1" ht="52.5" customHeight="1" thickBot="1" x14ac:dyDescent="0.3">
      <c r="B105" s="34"/>
      <c r="C105" s="43" t="s">
        <v>1</v>
      </c>
      <c r="D105" s="43" t="s">
        <v>142</v>
      </c>
      <c r="E105" s="46" t="s">
        <v>3</v>
      </c>
      <c r="F105" s="46" t="s">
        <v>16</v>
      </c>
      <c r="G105" s="46" t="s">
        <v>134</v>
      </c>
      <c r="H105" s="46" t="s">
        <v>135</v>
      </c>
      <c r="I105" s="46" t="s">
        <v>2</v>
      </c>
      <c r="J105" s="10" t="s">
        <v>22</v>
      </c>
      <c r="K105" s="20">
        <v>4.6666666666666661</v>
      </c>
      <c r="L105" s="11">
        <v>129.9</v>
      </c>
      <c r="M105" s="11">
        <f t="shared" si="1"/>
        <v>606.19999999999993</v>
      </c>
      <c r="N105" s="16">
        <v>8682613080963</v>
      </c>
      <c r="O105" s="49" t="s">
        <v>136</v>
      </c>
    </row>
    <row r="106" spans="2:15" s="7" customFormat="1" ht="67.5" customHeight="1" x14ac:dyDescent="0.25">
      <c r="B106" s="35"/>
      <c r="C106" s="41" t="s">
        <v>1</v>
      </c>
      <c r="D106" s="41" t="s">
        <v>142</v>
      </c>
      <c r="E106" s="44" t="s">
        <v>3</v>
      </c>
      <c r="F106" s="44" t="s">
        <v>16</v>
      </c>
      <c r="G106" s="44" t="s">
        <v>137</v>
      </c>
      <c r="H106" s="44" t="s">
        <v>138</v>
      </c>
      <c r="I106" s="44" t="s">
        <v>4</v>
      </c>
      <c r="J106" s="5" t="s">
        <v>18</v>
      </c>
      <c r="K106" s="18">
        <v>34</v>
      </c>
      <c r="L106" s="6">
        <v>69.900000000000006</v>
      </c>
      <c r="M106" s="6">
        <f t="shared" si="1"/>
        <v>2376.6000000000004</v>
      </c>
      <c r="N106" s="14">
        <v>8682613092409</v>
      </c>
      <c r="O106" s="47" t="s">
        <v>69</v>
      </c>
    </row>
    <row r="107" spans="2:15" s="7" customFormat="1" ht="67.5" customHeight="1" x14ac:dyDescent="0.25">
      <c r="B107" s="36"/>
      <c r="C107" s="42" t="s">
        <v>1</v>
      </c>
      <c r="D107" s="42" t="s">
        <v>142</v>
      </c>
      <c r="E107" s="45" t="s">
        <v>3</v>
      </c>
      <c r="F107" s="45" t="s">
        <v>16</v>
      </c>
      <c r="G107" s="45" t="s">
        <v>137</v>
      </c>
      <c r="H107" s="45" t="s">
        <v>138</v>
      </c>
      <c r="I107" s="45" t="s">
        <v>4</v>
      </c>
      <c r="J107" s="8" t="s">
        <v>19</v>
      </c>
      <c r="K107" s="19">
        <v>107</v>
      </c>
      <c r="L107" s="9">
        <v>69.900000000000006</v>
      </c>
      <c r="M107" s="9">
        <f t="shared" si="1"/>
        <v>7479.3</v>
      </c>
      <c r="N107" s="15">
        <v>8682613092393</v>
      </c>
      <c r="O107" s="48" t="s">
        <v>69</v>
      </c>
    </row>
    <row r="108" spans="2:15" s="7" customFormat="1" ht="67.5" customHeight="1" x14ac:dyDescent="0.25">
      <c r="B108" s="36"/>
      <c r="C108" s="42" t="s">
        <v>1</v>
      </c>
      <c r="D108" s="42" t="s">
        <v>155</v>
      </c>
      <c r="E108" s="45" t="s">
        <v>3</v>
      </c>
      <c r="F108" s="45" t="s">
        <v>16</v>
      </c>
      <c r="G108" s="45" t="s">
        <v>137</v>
      </c>
      <c r="H108" s="45" t="s">
        <v>138</v>
      </c>
      <c r="I108" s="45" t="s">
        <v>4</v>
      </c>
      <c r="J108" s="8" t="s">
        <v>20</v>
      </c>
      <c r="K108" s="19">
        <v>59</v>
      </c>
      <c r="L108" s="9">
        <v>69.900000000000006</v>
      </c>
      <c r="M108" s="9">
        <f t="shared" si="1"/>
        <v>4124.1000000000004</v>
      </c>
      <c r="N108" s="15">
        <v>8682613092386</v>
      </c>
      <c r="O108" s="48" t="s">
        <v>69</v>
      </c>
    </row>
    <row r="109" spans="2:15" s="7" customFormat="1" ht="67.5" customHeight="1" thickBot="1" x14ac:dyDescent="0.3">
      <c r="B109" s="37"/>
      <c r="C109" s="43" t="s">
        <v>1</v>
      </c>
      <c r="D109" s="43" t="s">
        <v>142</v>
      </c>
      <c r="E109" s="46" t="s">
        <v>3</v>
      </c>
      <c r="F109" s="46" t="s">
        <v>16</v>
      </c>
      <c r="G109" s="46" t="s">
        <v>137</v>
      </c>
      <c r="H109" s="46" t="s">
        <v>138</v>
      </c>
      <c r="I109" s="46" t="s">
        <v>4</v>
      </c>
      <c r="J109" s="10" t="s">
        <v>21</v>
      </c>
      <c r="K109" s="20">
        <v>8</v>
      </c>
      <c r="L109" s="11">
        <v>69.900000000000006</v>
      </c>
      <c r="M109" s="11">
        <f t="shared" si="1"/>
        <v>559.20000000000005</v>
      </c>
      <c r="N109" s="16">
        <v>8682613092416</v>
      </c>
      <c r="O109" s="49" t="s">
        <v>69</v>
      </c>
    </row>
    <row r="110" spans="2:15" s="7" customFormat="1" ht="52.5" customHeight="1" x14ac:dyDescent="0.25">
      <c r="B110" s="32"/>
      <c r="C110" s="41" t="s">
        <v>1</v>
      </c>
      <c r="D110" s="41" t="s">
        <v>142</v>
      </c>
      <c r="E110" s="44" t="s">
        <v>3</v>
      </c>
      <c r="F110" s="44" t="s">
        <v>16</v>
      </c>
      <c r="G110" s="44" t="s">
        <v>139</v>
      </c>
      <c r="H110" s="44" t="s">
        <v>140</v>
      </c>
      <c r="I110" s="44" t="s">
        <v>4</v>
      </c>
      <c r="J110" s="5" t="s">
        <v>18</v>
      </c>
      <c r="K110" s="18">
        <v>57</v>
      </c>
      <c r="L110" s="6">
        <v>69.900000000000006</v>
      </c>
      <c r="M110" s="6">
        <f t="shared" si="1"/>
        <v>3984.3</v>
      </c>
      <c r="N110" s="14">
        <v>8682613092461</v>
      </c>
      <c r="O110" s="47" t="s">
        <v>69</v>
      </c>
    </row>
    <row r="111" spans="2:15" s="7" customFormat="1" ht="52.5" customHeight="1" x14ac:dyDescent="0.25">
      <c r="B111" s="33"/>
      <c r="C111" s="42" t="s">
        <v>1</v>
      </c>
      <c r="D111" s="42" t="s">
        <v>142</v>
      </c>
      <c r="E111" s="45" t="s">
        <v>3</v>
      </c>
      <c r="F111" s="45" t="s">
        <v>16</v>
      </c>
      <c r="G111" s="45" t="s">
        <v>139</v>
      </c>
      <c r="H111" s="45" t="s">
        <v>140</v>
      </c>
      <c r="I111" s="45" t="s">
        <v>4</v>
      </c>
      <c r="J111" s="8" t="s">
        <v>19</v>
      </c>
      <c r="K111" s="19">
        <v>142</v>
      </c>
      <c r="L111" s="9">
        <v>69.900000000000006</v>
      </c>
      <c r="M111" s="9">
        <f t="shared" si="1"/>
        <v>9925.8000000000011</v>
      </c>
      <c r="N111" s="15">
        <v>8682613092454</v>
      </c>
      <c r="O111" s="48" t="s">
        <v>69</v>
      </c>
    </row>
    <row r="112" spans="2:15" s="7" customFormat="1" ht="52.5" customHeight="1" x14ac:dyDescent="0.25">
      <c r="B112" s="33"/>
      <c r="C112" s="42" t="s">
        <v>1</v>
      </c>
      <c r="D112" s="42" t="s">
        <v>142</v>
      </c>
      <c r="E112" s="45" t="s">
        <v>3</v>
      </c>
      <c r="F112" s="45" t="s">
        <v>16</v>
      </c>
      <c r="G112" s="45" t="s">
        <v>139</v>
      </c>
      <c r="H112" s="45" t="s">
        <v>140</v>
      </c>
      <c r="I112" s="45" t="s">
        <v>4</v>
      </c>
      <c r="J112" s="8" t="s">
        <v>20</v>
      </c>
      <c r="K112" s="19">
        <v>106</v>
      </c>
      <c r="L112" s="9">
        <v>69.900000000000006</v>
      </c>
      <c r="M112" s="9">
        <f t="shared" si="1"/>
        <v>7409.4000000000005</v>
      </c>
      <c r="N112" s="15">
        <v>8682613092447</v>
      </c>
      <c r="O112" s="48" t="s">
        <v>69</v>
      </c>
    </row>
    <row r="113" spans="2:15" s="7" customFormat="1" ht="52.5" customHeight="1" x14ac:dyDescent="0.25">
      <c r="B113" s="33"/>
      <c r="C113" s="42" t="s">
        <v>1</v>
      </c>
      <c r="D113" s="42" t="s">
        <v>155</v>
      </c>
      <c r="E113" s="45" t="s">
        <v>3</v>
      </c>
      <c r="F113" s="45" t="s">
        <v>16</v>
      </c>
      <c r="G113" s="45" t="s">
        <v>139</v>
      </c>
      <c r="H113" s="45" t="s">
        <v>140</v>
      </c>
      <c r="I113" s="45" t="s">
        <v>4</v>
      </c>
      <c r="J113" s="8" t="s">
        <v>21</v>
      </c>
      <c r="K113" s="19">
        <v>25</v>
      </c>
      <c r="L113" s="9">
        <v>69.900000000000006</v>
      </c>
      <c r="M113" s="9">
        <f t="shared" si="1"/>
        <v>1747.5000000000002</v>
      </c>
      <c r="N113" s="15">
        <v>8682613092478</v>
      </c>
      <c r="O113" s="48" t="s">
        <v>69</v>
      </c>
    </row>
    <row r="114" spans="2:15" s="7" customFormat="1" ht="52.5" customHeight="1" thickBot="1" x14ac:dyDescent="0.3">
      <c r="B114" s="34"/>
      <c r="C114" s="43" t="s">
        <v>1</v>
      </c>
      <c r="D114" s="43" t="s">
        <v>142</v>
      </c>
      <c r="E114" s="46" t="s">
        <v>3</v>
      </c>
      <c r="F114" s="46" t="s">
        <v>16</v>
      </c>
      <c r="G114" s="46" t="s">
        <v>139</v>
      </c>
      <c r="H114" s="46" t="s">
        <v>140</v>
      </c>
      <c r="I114" s="46" t="s">
        <v>4</v>
      </c>
      <c r="J114" s="10" t="s">
        <v>22</v>
      </c>
      <c r="K114" s="20">
        <v>9</v>
      </c>
      <c r="L114" s="11">
        <v>69.900000000000006</v>
      </c>
      <c r="M114" s="11">
        <f t="shared" si="1"/>
        <v>629.1</v>
      </c>
      <c r="N114" s="16">
        <v>8682613092485</v>
      </c>
      <c r="O114" s="49" t="s">
        <v>69</v>
      </c>
    </row>
    <row r="115" spans="2:15" s="7" customFormat="1" ht="67.5" customHeight="1" x14ac:dyDescent="0.25">
      <c r="B115" s="35"/>
      <c r="C115" s="41" t="s">
        <v>1</v>
      </c>
      <c r="D115" s="41" t="s">
        <v>142</v>
      </c>
      <c r="E115" s="44" t="s">
        <v>3</v>
      </c>
      <c r="F115" s="44" t="s">
        <v>78</v>
      </c>
      <c r="G115" s="44" t="s">
        <v>80</v>
      </c>
      <c r="H115" s="44" t="s">
        <v>81</v>
      </c>
      <c r="I115" s="44" t="s">
        <v>70</v>
      </c>
      <c r="J115" s="5" t="s">
        <v>18</v>
      </c>
      <c r="K115" s="18">
        <v>43</v>
      </c>
      <c r="L115" s="6">
        <v>69.900000000000006</v>
      </c>
      <c r="M115" s="6">
        <f t="shared" si="1"/>
        <v>3005.7000000000003</v>
      </c>
      <c r="N115" s="14">
        <v>8682613085203</v>
      </c>
      <c r="O115" s="47" t="s">
        <v>69</v>
      </c>
    </row>
    <row r="116" spans="2:15" s="7" customFormat="1" ht="67.5" customHeight="1" x14ac:dyDescent="0.25">
      <c r="B116" s="36"/>
      <c r="C116" s="42" t="s">
        <v>1</v>
      </c>
      <c r="D116" s="42" t="s">
        <v>142</v>
      </c>
      <c r="E116" s="45" t="s">
        <v>3</v>
      </c>
      <c r="F116" s="45" t="s">
        <v>78</v>
      </c>
      <c r="G116" s="45" t="s">
        <v>80</v>
      </c>
      <c r="H116" s="45" t="s">
        <v>81</v>
      </c>
      <c r="I116" s="45" t="s">
        <v>70</v>
      </c>
      <c r="J116" s="8" t="s">
        <v>19</v>
      </c>
      <c r="K116" s="19">
        <v>118</v>
      </c>
      <c r="L116" s="9">
        <v>69.900000000000006</v>
      </c>
      <c r="M116" s="9">
        <f t="shared" si="1"/>
        <v>8248.2000000000007</v>
      </c>
      <c r="N116" s="15">
        <v>8682613085197</v>
      </c>
      <c r="O116" s="48" t="s">
        <v>69</v>
      </c>
    </row>
    <row r="117" spans="2:15" s="7" customFormat="1" ht="67.5" customHeight="1" x14ac:dyDescent="0.25">
      <c r="B117" s="36"/>
      <c r="C117" s="42" t="s">
        <v>1</v>
      </c>
      <c r="D117" s="42" t="s">
        <v>142</v>
      </c>
      <c r="E117" s="45" t="s">
        <v>3</v>
      </c>
      <c r="F117" s="45" t="s">
        <v>78</v>
      </c>
      <c r="G117" s="45" t="s">
        <v>80</v>
      </c>
      <c r="H117" s="45" t="s">
        <v>81</v>
      </c>
      <c r="I117" s="45" t="s">
        <v>70</v>
      </c>
      <c r="J117" s="8" t="s">
        <v>20</v>
      </c>
      <c r="K117" s="19">
        <v>83</v>
      </c>
      <c r="L117" s="9">
        <v>69.900000000000006</v>
      </c>
      <c r="M117" s="9">
        <f t="shared" si="1"/>
        <v>5801.7000000000007</v>
      </c>
      <c r="N117" s="15">
        <v>8682613085180</v>
      </c>
      <c r="O117" s="48" t="s">
        <v>69</v>
      </c>
    </row>
    <row r="118" spans="2:15" s="7" customFormat="1" ht="67.5" customHeight="1" thickBot="1" x14ac:dyDescent="0.3">
      <c r="B118" s="37"/>
      <c r="C118" s="43" t="s">
        <v>1</v>
      </c>
      <c r="D118" s="43" t="s">
        <v>155</v>
      </c>
      <c r="E118" s="46" t="s">
        <v>3</v>
      </c>
      <c r="F118" s="46" t="s">
        <v>78</v>
      </c>
      <c r="G118" s="46" t="s">
        <v>80</v>
      </c>
      <c r="H118" s="46" t="s">
        <v>81</v>
      </c>
      <c r="I118" s="46" t="s">
        <v>70</v>
      </c>
      <c r="J118" s="10" t="s">
        <v>22</v>
      </c>
      <c r="K118" s="20">
        <v>8</v>
      </c>
      <c r="L118" s="11">
        <v>69.900000000000006</v>
      </c>
      <c r="M118" s="11">
        <f t="shared" si="1"/>
        <v>559.20000000000005</v>
      </c>
      <c r="N118" s="16">
        <v>8682613085227</v>
      </c>
      <c r="O118" s="49" t="s">
        <v>69</v>
      </c>
    </row>
    <row r="119" spans="2:15" s="7" customFormat="1" ht="67.5" customHeight="1" x14ac:dyDescent="0.25">
      <c r="B119" s="35"/>
      <c r="C119" s="41" t="s">
        <v>1</v>
      </c>
      <c r="D119" s="41" t="s">
        <v>142</v>
      </c>
      <c r="E119" s="44" t="s">
        <v>3</v>
      </c>
      <c r="F119" s="44" t="s">
        <v>78</v>
      </c>
      <c r="G119" s="44" t="s">
        <v>82</v>
      </c>
      <c r="H119" s="44" t="s">
        <v>83</v>
      </c>
      <c r="I119" s="44" t="s">
        <v>11</v>
      </c>
      <c r="J119" s="5" t="s">
        <v>18</v>
      </c>
      <c r="K119" s="18">
        <v>29</v>
      </c>
      <c r="L119" s="6">
        <v>69.900000000000006</v>
      </c>
      <c r="M119" s="6">
        <f t="shared" si="1"/>
        <v>2027.1000000000001</v>
      </c>
      <c r="N119" s="14">
        <v>8682613075549</v>
      </c>
      <c r="O119" s="47" t="s">
        <v>69</v>
      </c>
    </row>
    <row r="120" spans="2:15" s="7" customFormat="1" ht="67.5" customHeight="1" x14ac:dyDescent="0.25">
      <c r="B120" s="36"/>
      <c r="C120" s="42" t="s">
        <v>1</v>
      </c>
      <c r="D120" s="42" t="s">
        <v>142</v>
      </c>
      <c r="E120" s="45" t="s">
        <v>3</v>
      </c>
      <c r="F120" s="45" t="s">
        <v>78</v>
      </c>
      <c r="G120" s="45" t="s">
        <v>82</v>
      </c>
      <c r="H120" s="45" t="s">
        <v>83</v>
      </c>
      <c r="I120" s="45" t="s">
        <v>11</v>
      </c>
      <c r="J120" s="8" t="s">
        <v>19</v>
      </c>
      <c r="K120" s="19">
        <v>64</v>
      </c>
      <c r="L120" s="9">
        <v>69.900000000000006</v>
      </c>
      <c r="M120" s="9">
        <f t="shared" si="1"/>
        <v>4473.6000000000004</v>
      </c>
      <c r="N120" s="15">
        <v>8682613075532</v>
      </c>
      <c r="O120" s="48" t="s">
        <v>69</v>
      </c>
    </row>
    <row r="121" spans="2:15" s="7" customFormat="1" ht="67.5" customHeight="1" x14ac:dyDescent="0.25">
      <c r="B121" s="36"/>
      <c r="C121" s="42" t="s">
        <v>1</v>
      </c>
      <c r="D121" s="42" t="s">
        <v>142</v>
      </c>
      <c r="E121" s="45" t="s">
        <v>3</v>
      </c>
      <c r="F121" s="45" t="s">
        <v>78</v>
      </c>
      <c r="G121" s="45" t="s">
        <v>82</v>
      </c>
      <c r="H121" s="45" t="s">
        <v>83</v>
      </c>
      <c r="I121" s="45" t="s">
        <v>11</v>
      </c>
      <c r="J121" s="8" t="s">
        <v>20</v>
      </c>
      <c r="K121" s="19">
        <v>43</v>
      </c>
      <c r="L121" s="9">
        <v>69.900000000000006</v>
      </c>
      <c r="M121" s="9">
        <f t="shared" si="1"/>
        <v>3005.7000000000003</v>
      </c>
      <c r="N121" s="15">
        <v>8682613075525</v>
      </c>
      <c r="O121" s="48" t="s">
        <v>69</v>
      </c>
    </row>
    <row r="122" spans="2:15" s="7" customFormat="1" ht="67.5" customHeight="1" thickBot="1" x14ac:dyDescent="0.3">
      <c r="B122" s="37"/>
      <c r="C122" s="43" t="s">
        <v>1</v>
      </c>
      <c r="D122" s="43" t="s">
        <v>142</v>
      </c>
      <c r="E122" s="46" t="s">
        <v>3</v>
      </c>
      <c r="F122" s="46" t="s">
        <v>78</v>
      </c>
      <c r="G122" s="46" t="s">
        <v>82</v>
      </c>
      <c r="H122" s="46" t="s">
        <v>83</v>
      </c>
      <c r="I122" s="46" t="s">
        <v>11</v>
      </c>
      <c r="J122" s="10" t="s">
        <v>22</v>
      </c>
      <c r="K122" s="20">
        <v>3</v>
      </c>
      <c r="L122" s="11">
        <v>69.900000000000006</v>
      </c>
      <c r="M122" s="11">
        <f t="shared" si="1"/>
        <v>209.70000000000002</v>
      </c>
      <c r="N122" s="16">
        <v>8682613075563</v>
      </c>
      <c r="O122" s="49" t="s">
        <v>69</v>
      </c>
    </row>
    <row r="123" spans="2:15" s="7" customFormat="1" ht="52.5" customHeight="1" x14ac:dyDescent="0.25">
      <c r="B123" s="32"/>
      <c r="C123" s="41" t="s">
        <v>1</v>
      </c>
      <c r="D123" s="41" t="s">
        <v>155</v>
      </c>
      <c r="E123" s="44" t="s">
        <v>3</v>
      </c>
      <c r="F123" s="44" t="s">
        <v>78</v>
      </c>
      <c r="G123" s="44" t="s">
        <v>84</v>
      </c>
      <c r="H123" s="44" t="s">
        <v>85</v>
      </c>
      <c r="I123" s="44" t="s">
        <v>86</v>
      </c>
      <c r="J123" s="5" t="s">
        <v>18</v>
      </c>
      <c r="K123" s="18">
        <v>32</v>
      </c>
      <c r="L123" s="6">
        <v>49.9</v>
      </c>
      <c r="M123" s="6">
        <f t="shared" si="1"/>
        <v>1596.8</v>
      </c>
      <c r="N123" s="14">
        <v>8682613083889</v>
      </c>
      <c r="O123" s="47" t="s">
        <v>87</v>
      </c>
    </row>
    <row r="124" spans="2:15" s="7" customFormat="1" ht="52.5" customHeight="1" x14ac:dyDescent="0.25">
      <c r="B124" s="33"/>
      <c r="C124" s="42" t="s">
        <v>1</v>
      </c>
      <c r="D124" s="42" t="s">
        <v>142</v>
      </c>
      <c r="E124" s="45" t="s">
        <v>3</v>
      </c>
      <c r="F124" s="45" t="s">
        <v>78</v>
      </c>
      <c r="G124" s="45" t="s">
        <v>84</v>
      </c>
      <c r="H124" s="45" t="s">
        <v>85</v>
      </c>
      <c r="I124" s="45" t="s">
        <v>86</v>
      </c>
      <c r="J124" s="8" t="s">
        <v>19</v>
      </c>
      <c r="K124" s="19">
        <v>113</v>
      </c>
      <c r="L124" s="9">
        <v>49.9</v>
      </c>
      <c r="M124" s="9">
        <f t="shared" si="1"/>
        <v>5638.7</v>
      </c>
      <c r="N124" s="15">
        <v>8682613083872</v>
      </c>
      <c r="O124" s="48" t="s">
        <v>87</v>
      </c>
    </row>
    <row r="125" spans="2:15" s="7" customFormat="1" ht="52.5" customHeight="1" x14ac:dyDescent="0.25">
      <c r="B125" s="33"/>
      <c r="C125" s="42" t="s">
        <v>1</v>
      </c>
      <c r="D125" s="42" t="s">
        <v>142</v>
      </c>
      <c r="E125" s="45" t="s">
        <v>3</v>
      </c>
      <c r="F125" s="45" t="s">
        <v>78</v>
      </c>
      <c r="G125" s="45" t="s">
        <v>84</v>
      </c>
      <c r="H125" s="45" t="s">
        <v>85</v>
      </c>
      <c r="I125" s="45" t="s">
        <v>86</v>
      </c>
      <c r="J125" s="8" t="s">
        <v>20</v>
      </c>
      <c r="K125" s="19">
        <v>74</v>
      </c>
      <c r="L125" s="9">
        <v>49.9</v>
      </c>
      <c r="M125" s="9">
        <f t="shared" si="1"/>
        <v>3692.6</v>
      </c>
      <c r="N125" s="15">
        <v>8682613083865</v>
      </c>
      <c r="O125" s="48" t="s">
        <v>87</v>
      </c>
    </row>
    <row r="126" spans="2:15" s="7" customFormat="1" ht="52.5" customHeight="1" x14ac:dyDescent="0.25">
      <c r="B126" s="33"/>
      <c r="C126" s="42" t="s">
        <v>1</v>
      </c>
      <c r="D126" s="42" t="s">
        <v>142</v>
      </c>
      <c r="E126" s="45" t="s">
        <v>3</v>
      </c>
      <c r="F126" s="45" t="s">
        <v>78</v>
      </c>
      <c r="G126" s="45" t="s">
        <v>84</v>
      </c>
      <c r="H126" s="45" t="s">
        <v>85</v>
      </c>
      <c r="I126" s="45" t="s">
        <v>86</v>
      </c>
      <c r="J126" s="8" t="s">
        <v>21</v>
      </c>
      <c r="K126" s="19">
        <v>18</v>
      </c>
      <c r="L126" s="9">
        <v>49.9</v>
      </c>
      <c r="M126" s="9">
        <f t="shared" si="1"/>
        <v>898.19999999999993</v>
      </c>
      <c r="N126" s="15">
        <v>8682613083896</v>
      </c>
      <c r="O126" s="48" t="s">
        <v>87</v>
      </c>
    </row>
    <row r="127" spans="2:15" s="7" customFormat="1" ht="52.5" customHeight="1" thickBot="1" x14ac:dyDescent="0.3">
      <c r="B127" s="34"/>
      <c r="C127" s="43" t="s">
        <v>1</v>
      </c>
      <c r="D127" s="43" t="s">
        <v>142</v>
      </c>
      <c r="E127" s="46" t="s">
        <v>3</v>
      </c>
      <c r="F127" s="46" t="s">
        <v>78</v>
      </c>
      <c r="G127" s="46" t="s">
        <v>84</v>
      </c>
      <c r="H127" s="46" t="s">
        <v>85</v>
      </c>
      <c r="I127" s="46" t="s">
        <v>86</v>
      </c>
      <c r="J127" s="10" t="s">
        <v>22</v>
      </c>
      <c r="K127" s="20">
        <v>5</v>
      </c>
      <c r="L127" s="11">
        <v>49.9</v>
      </c>
      <c r="M127" s="11">
        <f t="shared" si="1"/>
        <v>249.5</v>
      </c>
      <c r="N127" s="16">
        <v>8682613083902</v>
      </c>
      <c r="O127" s="49" t="s">
        <v>87</v>
      </c>
    </row>
    <row r="128" spans="2:15" s="7" customFormat="1" ht="52.5" customHeight="1" x14ac:dyDescent="0.25">
      <c r="B128" s="32"/>
      <c r="C128" s="41" t="s">
        <v>1</v>
      </c>
      <c r="D128" s="41" t="s">
        <v>155</v>
      </c>
      <c r="E128" s="44" t="s">
        <v>3</v>
      </c>
      <c r="F128" s="44" t="s">
        <v>78</v>
      </c>
      <c r="G128" s="44" t="s">
        <v>84</v>
      </c>
      <c r="H128" s="44" t="s">
        <v>85</v>
      </c>
      <c r="I128" s="44" t="s">
        <v>88</v>
      </c>
      <c r="J128" s="5" t="s">
        <v>18</v>
      </c>
      <c r="K128" s="18">
        <v>34</v>
      </c>
      <c r="L128" s="6">
        <v>49.9</v>
      </c>
      <c r="M128" s="6">
        <f t="shared" si="1"/>
        <v>1696.6</v>
      </c>
      <c r="N128" s="14">
        <v>8682613092287</v>
      </c>
      <c r="O128" s="47" t="s">
        <v>87</v>
      </c>
    </row>
    <row r="129" spans="2:15" s="7" customFormat="1" ht="52.5" customHeight="1" x14ac:dyDescent="0.25">
      <c r="B129" s="33"/>
      <c r="C129" s="42" t="s">
        <v>1</v>
      </c>
      <c r="D129" s="42" t="s">
        <v>142</v>
      </c>
      <c r="E129" s="45" t="s">
        <v>3</v>
      </c>
      <c r="F129" s="45" t="s">
        <v>78</v>
      </c>
      <c r="G129" s="45" t="s">
        <v>84</v>
      </c>
      <c r="H129" s="45" t="s">
        <v>85</v>
      </c>
      <c r="I129" s="45" t="s">
        <v>88</v>
      </c>
      <c r="J129" s="8" t="s">
        <v>19</v>
      </c>
      <c r="K129" s="19">
        <v>127</v>
      </c>
      <c r="L129" s="9">
        <v>49.9</v>
      </c>
      <c r="M129" s="9">
        <f t="shared" si="1"/>
        <v>6337.3</v>
      </c>
      <c r="N129" s="15">
        <v>8682613092270</v>
      </c>
      <c r="O129" s="48" t="s">
        <v>87</v>
      </c>
    </row>
    <row r="130" spans="2:15" s="7" customFormat="1" ht="52.5" customHeight="1" x14ac:dyDescent="0.25">
      <c r="B130" s="33"/>
      <c r="C130" s="42" t="s">
        <v>1</v>
      </c>
      <c r="D130" s="42" t="s">
        <v>142</v>
      </c>
      <c r="E130" s="45" t="s">
        <v>3</v>
      </c>
      <c r="F130" s="45" t="s">
        <v>78</v>
      </c>
      <c r="G130" s="45" t="s">
        <v>84</v>
      </c>
      <c r="H130" s="45" t="s">
        <v>85</v>
      </c>
      <c r="I130" s="45" t="s">
        <v>88</v>
      </c>
      <c r="J130" s="8" t="s">
        <v>20</v>
      </c>
      <c r="K130" s="19">
        <v>74</v>
      </c>
      <c r="L130" s="9">
        <v>49.9</v>
      </c>
      <c r="M130" s="9">
        <f t="shared" si="1"/>
        <v>3692.6</v>
      </c>
      <c r="N130" s="15">
        <v>8682613092263</v>
      </c>
      <c r="O130" s="48" t="s">
        <v>87</v>
      </c>
    </row>
    <row r="131" spans="2:15" s="7" customFormat="1" ht="52.5" customHeight="1" x14ac:dyDescent="0.25">
      <c r="B131" s="33"/>
      <c r="C131" s="42" t="s">
        <v>1</v>
      </c>
      <c r="D131" s="42" t="s">
        <v>142</v>
      </c>
      <c r="E131" s="45" t="s">
        <v>3</v>
      </c>
      <c r="F131" s="45" t="s">
        <v>78</v>
      </c>
      <c r="G131" s="45" t="s">
        <v>84</v>
      </c>
      <c r="H131" s="45" t="s">
        <v>85</v>
      </c>
      <c r="I131" s="45" t="s">
        <v>88</v>
      </c>
      <c r="J131" s="8" t="s">
        <v>21</v>
      </c>
      <c r="K131" s="19">
        <v>15</v>
      </c>
      <c r="L131" s="9">
        <v>49.9</v>
      </c>
      <c r="M131" s="9">
        <f t="shared" ref="M131:M194" si="2">K131*L131</f>
        <v>748.5</v>
      </c>
      <c r="N131" s="15">
        <v>8682613092294</v>
      </c>
      <c r="O131" s="48" t="s">
        <v>87</v>
      </c>
    </row>
    <row r="132" spans="2:15" s="7" customFormat="1" ht="52.5" customHeight="1" thickBot="1" x14ac:dyDescent="0.3">
      <c r="B132" s="34"/>
      <c r="C132" s="43" t="s">
        <v>1</v>
      </c>
      <c r="D132" s="43" t="s">
        <v>142</v>
      </c>
      <c r="E132" s="46" t="s">
        <v>3</v>
      </c>
      <c r="F132" s="46" t="s">
        <v>78</v>
      </c>
      <c r="G132" s="46" t="s">
        <v>84</v>
      </c>
      <c r="H132" s="46" t="s">
        <v>85</v>
      </c>
      <c r="I132" s="46" t="s">
        <v>88</v>
      </c>
      <c r="J132" s="10" t="s">
        <v>22</v>
      </c>
      <c r="K132" s="20">
        <v>5</v>
      </c>
      <c r="L132" s="11">
        <v>49.9</v>
      </c>
      <c r="M132" s="11">
        <f t="shared" si="2"/>
        <v>249.5</v>
      </c>
      <c r="N132" s="16">
        <v>8682613092300</v>
      </c>
      <c r="O132" s="49" t="s">
        <v>87</v>
      </c>
    </row>
    <row r="133" spans="2:15" s="7" customFormat="1" ht="67.5" customHeight="1" x14ac:dyDescent="0.25">
      <c r="B133" s="35"/>
      <c r="C133" s="41" t="s">
        <v>1</v>
      </c>
      <c r="D133" s="41" t="s">
        <v>155</v>
      </c>
      <c r="E133" s="44" t="s">
        <v>3</v>
      </c>
      <c r="F133" s="44" t="s">
        <v>78</v>
      </c>
      <c r="G133" s="44" t="s">
        <v>89</v>
      </c>
      <c r="H133" s="44" t="s">
        <v>90</v>
      </c>
      <c r="I133" s="44" t="s">
        <v>4</v>
      </c>
      <c r="J133" s="5" t="s">
        <v>18</v>
      </c>
      <c r="K133" s="18">
        <v>37</v>
      </c>
      <c r="L133" s="6">
        <v>59.9</v>
      </c>
      <c r="M133" s="6">
        <f t="shared" si="2"/>
        <v>2216.2999999999997</v>
      </c>
      <c r="N133" s="14">
        <v>8682613083520</v>
      </c>
      <c r="O133" s="47" t="s">
        <v>69</v>
      </c>
    </row>
    <row r="134" spans="2:15" s="7" customFormat="1" ht="67.5" customHeight="1" x14ac:dyDescent="0.25">
      <c r="B134" s="36"/>
      <c r="C134" s="42" t="s">
        <v>1</v>
      </c>
      <c r="D134" s="42" t="s">
        <v>142</v>
      </c>
      <c r="E134" s="45" t="s">
        <v>3</v>
      </c>
      <c r="F134" s="45" t="s">
        <v>78</v>
      </c>
      <c r="G134" s="45" t="s">
        <v>89</v>
      </c>
      <c r="H134" s="45" t="s">
        <v>90</v>
      </c>
      <c r="I134" s="45" t="s">
        <v>4</v>
      </c>
      <c r="J134" s="8" t="s">
        <v>19</v>
      </c>
      <c r="K134" s="19">
        <v>124</v>
      </c>
      <c r="L134" s="9">
        <v>59.9</v>
      </c>
      <c r="M134" s="9">
        <f t="shared" si="2"/>
        <v>7427.5999999999995</v>
      </c>
      <c r="N134" s="15">
        <v>8682613083513</v>
      </c>
      <c r="O134" s="48" t="s">
        <v>69</v>
      </c>
    </row>
    <row r="135" spans="2:15" s="7" customFormat="1" ht="67.5" customHeight="1" x14ac:dyDescent="0.25">
      <c r="B135" s="36"/>
      <c r="C135" s="42" t="s">
        <v>1</v>
      </c>
      <c r="D135" s="42" t="s">
        <v>142</v>
      </c>
      <c r="E135" s="45" t="s">
        <v>3</v>
      </c>
      <c r="F135" s="45" t="s">
        <v>78</v>
      </c>
      <c r="G135" s="45" t="s">
        <v>89</v>
      </c>
      <c r="H135" s="45" t="s">
        <v>90</v>
      </c>
      <c r="I135" s="45" t="s">
        <v>4</v>
      </c>
      <c r="J135" s="8" t="s">
        <v>20</v>
      </c>
      <c r="K135" s="19">
        <v>65</v>
      </c>
      <c r="L135" s="9">
        <v>59.9</v>
      </c>
      <c r="M135" s="9">
        <f t="shared" si="2"/>
        <v>3893.5</v>
      </c>
      <c r="N135" s="15">
        <v>8682613083506</v>
      </c>
      <c r="O135" s="48" t="s">
        <v>69</v>
      </c>
    </row>
    <row r="136" spans="2:15" s="7" customFormat="1" ht="67.5" customHeight="1" thickBot="1" x14ac:dyDescent="0.3">
      <c r="B136" s="37"/>
      <c r="C136" s="43" t="s">
        <v>1</v>
      </c>
      <c r="D136" s="43" t="s">
        <v>142</v>
      </c>
      <c r="E136" s="46" t="s">
        <v>3</v>
      </c>
      <c r="F136" s="46" t="s">
        <v>78</v>
      </c>
      <c r="G136" s="46" t="s">
        <v>89</v>
      </c>
      <c r="H136" s="46" t="s">
        <v>90</v>
      </c>
      <c r="I136" s="46" t="s">
        <v>4</v>
      </c>
      <c r="J136" s="10" t="s">
        <v>21</v>
      </c>
      <c r="K136" s="20">
        <v>4</v>
      </c>
      <c r="L136" s="11">
        <v>59.9</v>
      </c>
      <c r="M136" s="11">
        <f t="shared" si="2"/>
        <v>239.6</v>
      </c>
      <c r="N136" s="16">
        <v>8682613083537</v>
      </c>
      <c r="O136" s="49" t="s">
        <v>69</v>
      </c>
    </row>
    <row r="137" spans="2:15" s="7" customFormat="1" ht="52.5" customHeight="1" x14ac:dyDescent="0.25">
      <c r="B137" s="32"/>
      <c r="C137" s="41" t="s">
        <v>1</v>
      </c>
      <c r="D137" s="41" t="s">
        <v>142</v>
      </c>
      <c r="E137" s="44" t="s">
        <v>3</v>
      </c>
      <c r="F137" s="44" t="s">
        <v>78</v>
      </c>
      <c r="G137" s="44" t="s">
        <v>89</v>
      </c>
      <c r="H137" s="44" t="s">
        <v>90</v>
      </c>
      <c r="I137" s="44" t="s">
        <v>70</v>
      </c>
      <c r="J137" s="5" t="s">
        <v>18</v>
      </c>
      <c r="K137" s="18">
        <v>66</v>
      </c>
      <c r="L137" s="6">
        <v>59.9</v>
      </c>
      <c r="M137" s="6">
        <f t="shared" si="2"/>
        <v>3953.4</v>
      </c>
      <c r="N137" s="14">
        <v>8682613085388</v>
      </c>
      <c r="O137" s="47" t="s">
        <v>69</v>
      </c>
    </row>
    <row r="138" spans="2:15" s="7" customFormat="1" ht="52.5" customHeight="1" x14ac:dyDescent="0.25">
      <c r="B138" s="33"/>
      <c r="C138" s="42" t="s">
        <v>1</v>
      </c>
      <c r="D138" s="42" t="s">
        <v>155</v>
      </c>
      <c r="E138" s="45" t="s">
        <v>3</v>
      </c>
      <c r="F138" s="45" t="s">
        <v>78</v>
      </c>
      <c r="G138" s="45" t="s">
        <v>89</v>
      </c>
      <c r="H138" s="45" t="s">
        <v>90</v>
      </c>
      <c r="I138" s="45" t="s">
        <v>70</v>
      </c>
      <c r="J138" s="8" t="s">
        <v>19</v>
      </c>
      <c r="K138" s="19">
        <v>158</v>
      </c>
      <c r="L138" s="9">
        <v>59.9</v>
      </c>
      <c r="M138" s="9">
        <f t="shared" si="2"/>
        <v>9464.1999999999989</v>
      </c>
      <c r="N138" s="15">
        <v>8682613085371</v>
      </c>
      <c r="O138" s="48" t="s">
        <v>69</v>
      </c>
    </row>
    <row r="139" spans="2:15" s="7" customFormat="1" ht="52.5" customHeight="1" x14ac:dyDescent="0.25">
      <c r="B139" s="33"/>
      <c r="C139" s="42" t="s">
        <v>1</v>
      </c>
      <c r="D139" s="42" t="s">
        <v>142</v>
      </c>
      <c r="E139" s="45" t="s">
        <v>3</v>
      </c>
      <c r="F139" s="45" t="s">
        <v>78</v>
      </c>
      <c r="G139" s="45" t="s">
        <v>89</v>
      </c>
      <c r="H139" s="45" t="s">
        <v>90</v>
      </c>
      <c r="I139" s="45" t="s">
        <v>70</v>
      </c>
      <c r="J139" s="8" t="s">
        <v>20</v>
      </c>
      <c r="K139" s="19">
        <v>99</v>
      </c>
      <c r="L139" s="9">
        <v>59.9</v>
      </c>
      <c r="M139" s="9">
        <f t="shared" si="2"/>
        <v>5930.0999999999995</v>
      </c>
      <c r="N139" s="15">
        <v>8682613085364</v>
      </c>
      <c r="O139" s="48" t="s">
        <v>69</v>
      </c>
    </row>
    <row r="140" spans="2:15" s="7" customFormat="1" ht="52.5" customHeight="1" x14ac:dyDescent="0.25">
      <c r="B140" s="33"/>
      <c r="C140" s="42" t="s">
        <v>1</v>
      </c>
      <c r="D140" s="42" t="s">
        <v>142</v>
      </c>
      <c r="E140" s="45" t="s">
        <v>3</v>
      </c>
      <c r="F140" s="45" t="s">
        <v>78</v>
      </c>
      <c r="G140" s="45" t="s">
        <v>89</v>
      </c>
      <c r="H140" s="45" t="s">
        <v>90</v>
      </c>
      <c r="I140" s="45" t="s">
        <v>70</v>
      </c>
      <c r="J140" s="8" t="s">
        <v>21</v>
      </c>
      <c r="K140" s="19">
        <v>17</v>
      </c>
      <c r="L140" s="9">
        <v>59.9</v>
      </c>
      <c r="M140" s="9">
        <f t="shared" si="2"/>
        <v>1018.3</v>
      </c>
      <c r="N140" s="15">
        <v>8682613085395</v>
      </c>
      <c r="O140" s="48" t="s">
        <v>69</v>
      </c>
    </row>
    <row r="141" spans="2:15" s="7" customFormat="1" ht="52.5" customHeight="1" thickBot="1" x14ac:dyDescent="0.3">
      <c r="B141" s="34"/>
      <c r="C141" s="43" t="s">
        <v>1</v>
      </c>
      <c r="D141" s="43" t="s">
        <v>142</v>
      </c>
      <c r="E141" s="46" t="s">
        <v>3</v>
      </c>
      <c r="F141" s="46" t="s">
        <v>78</v>
      </c>
      <c r="G141" s="46" t="s">
        <v>89</v>
      </c>
      <c r="H141" s="46" t="s">
        <v>90</v>
      </c>
      <c r="I141" s="46" t="s">
        <v>70</v>
      </c>
      <c r="J141" s="10" t="s">
        <v>22</v>
      </c>
      <c r="K141" s="20">
        <v>5</v>
      </c>
      <c r="L141" s="11">
        <v>59.9</v>
      </c>
      <c r="M141" s="11">
        <f t="shared" si="2"/>
        <v>299.5</v>
      </c>
      <c r="N141" s="16">
        <v>8682613085401</v>
      </c>
      <c r="O141" s="49" t="s">
        <v>69</v>
      </c>
    </row>
    <row r="142" spans="2:15" s="7" customFormat="1" ht="52.5" customHeight="1" x14ac:dyDescent="0.25">
      <c r="B142" s="32"/>
      <c r="C142" s="41" t="s">
        <v>1</v>
      </c>
      <c r="D142" s="41" t="s">
        <v>142</v>
      </c>
      <c r="E142" s="44" t="s">
        <v>3</v>
      </c>
      <c r="F142" s="44" t="s">
        <v>78</v>
      </c>
      <c r="G142" s="44" t="s">
        <v>91</v>
      </c>
      <c r="H142" s="44" t="s">
        <v>92</v>
      </c>
      <c r="I142" s="44" t="s">
        <v>70</v>
      </c>
      <c r="J142" s="5" t="s">
        <v>18</v>
      </c>
      <c r="K142" s="18">
        <v>38</v>
      </c>
      <c r="L142" s="6">
        <v>69.900000000000006</v>
      </c>
      <c r="M142" s="6">
        <f t="shared" si="2"/>
        <v>2656.2000000000003</v>
      </c>
      <c r="N142" s="14">
        <v>8682613085449</v>
      </c>
      <c r="O142" s="47" t="s">
        <v>69</v>
      </c>
    </row>
    <row r="143" spans="2:15" s="7" customFormat="1" ht="52.5" customHeight="1" x14ac:dyDescent="0.25">
      <c r="B143" s="33"/>
      <c r="C143" s="42" t="s">
        <v>1</v>
      </c>
      <c r="D143" s="42" t="s">
        <v>155</v>
      </c>
      <c r="E143" s="45" t="s">
        <v>3</v>
      </c>
      <c r="F143" s="45" t="s">
        <v>78</v>
      </c>
      <c r="G143" s="45" t="s">
        <v>91</v>
      </c>
      <c r="H143" s="45" t="s">
        <v>92</v>
      </c>
      <c r="I143" s="45" t="s">
        <v>70</v>
      </c>
      <c r="J143" s="8" t="s">
        <v>19</v>
      </c>
      <c r="K143" s="19">
        <v>124</v>
      </c>
      <c r="L143" s="9">
        <v>69.900000000000006</v>
      </c>
      <c r="M143" s="9">
        <f t="shared" si="2"/>
        <v>8667.6</v>
      </c>
      <c r="N143" s="15">
        <v>8682613085432</v>
      </c>
      <c r="O143" s="48" t="s">
        <v>69</v>
      </c>
    </row>
    <row r="144" spans="2:15" s="7" customFormat="1" ht="52.5" customHeight="1" x14ac:dyDescent="0.25">
      <c r="B144" s="33"/>
      <c r="C144" s="42" t="s">
        <v>1</v>
      </c>
      <c r="D144" s="42" t="s">
        <v>142</v>
      </c>
      <c r="E144" s="45" t="s">
        <v>3</v>
      </c>
      <c r="F144" s="45" t="s">
        <v>78</v>
      </c>
      <c r="G144" s="45" t="s">
        <v>91</v>
      </c>
      <c r="H144" s="45" t="s">
        <v>92</v>
      </c>
      <c r="I144" s="45" t="s">
        <v>70</v>
      </c>
      <c r="J144" s="8" t="s">
        <v>20</v>
      </c>
      <c r="K144" s="19">
        <v>85</v>
      </c>
      <c r="L144" s="9">
        <v>69.900000000000006</v>
      </c>
      <c r="M144" s="9">
        <f t="shared" si="2"/>
        <v>5941.5000000000009</v>
      </c>
      <c r="N144" s="15">
        <v>8682613085425</v>
      </c>
      <c r="O144" s="48" t="s">
        <v>69</v>
      </c>
    </row>
    <row r="145" spans="2:15" s="7" customFormat="1" ht="52.5" customHeight="1" x14ac:dyDescent="0.25">
      <c r="B145" s="33"/>
      <c r="C145" s="42" t="s">
        <v>1</v>
      </c>
      <c r="D145" s="42" t="s">
        <v>142</v>
      </c>
      <c r="E145" s="45" t="s">
        <v>3</v>
      </c>
      <c r="F145" s="45" t="s">
        <v>78</v>
      </c>
      <c r="G145" s="45" t="s">
        <v>91</v>
      </c>
      <c r="H145" s="45" t="s">
        <v>92</v>
      </c>
      <c r="I145" s="45" t="s">
        <v>70</v>
      </c>
      <c r="J145" s="8" t="s">
        <v>21</v>
      </c>
      <c r="K145" s="19">
        <v>10</v>
      </c>
      <c r="L145" s="9">
        <v>69.900000000000006</v>
      </c>
      <c r="M145" s="9">
        <f t="shared" si="2"/>
        <v>699</v>
      </c>
      <c r="N145" s="15">
        <v>8682613085456</v>
      </c>
      <c r="O145" s="48" t="s">
        <v>69</v>
      </c>
    </row>
    <row r="146" spans="2:15" s="7" customFormat="1" ht="52.5" customHeight="1" thickBot="1" x14ac:dyDescent="0.3">
      <c r="B146" s="34"/>
      <c r="C146" s="43" t="s">
        <v>1</v>
      </c>
      <c r="D146" s="43" t="s">
        <v>142</v>
      </c>
      <c r="E146" s="46" t="s">
        <v>3</v>
      </c>
      <c r="F146" s="46" t="s">
        <v>78</v>
      </c>
      <c r="G146" s="46" t="s">
        <v>91</v>
      </c>
      <c r="H146" s="46" t="s">
        <v>92</v>
      </c>
      <c r="I146" s="46" t="s">
        <v>70</v>
      </c>
      <c r="J146" s="10" t="s">
        <v>22</v>
      </c>
      <c r="K146" s="20">
        <v>2</v>
      </c>
      <c r="L146" s="11">
        <v>69.900000000000006</v>
      </c>
      <c r="M146" s="11">
        <f t="shared" si="2"/>
        <v>139.80000000000001</v>
      </c>
      <c r="N146" s="16">
        <v>8682613085463</v>
      </c>
      <c r="O146" s="49" t="s">
        <v>69</v>
      </c>
    </row>
    <row r="147" spans="2:15" s="7" customFormat="1" ht="102.75" customHeight="1" x14ac:dyDescent="0.25">
      <c r="B147" s="38"/>
      <c r="C147" s="41" t="s">
        <v>1</v>
      </c>
      <c r="D147" s="41" t="s">
        <v>142</v>
      </c>
      <c r="E147" s="44" t="s">
        <v>3</v>
      </c>
      <c r="F147" s="44" t="s">
        <v>78</v>
      </c>
      <c r="G147" s="44" t="s">
        <v>93</v>
      </c>
      <c r="H147" s="44" t="s">
        <v>94</v>
      </c>
      <c r="I147" s="44" t="s">
        <v>4</v>
      </c>
      <c r="J147" s="5" t="s">
        <v>18</v>
      </c>
      <c r="K147" s="18">
        <v>50</v>
      </c>
      <c r="L147" s="6">
        <v>69.900000000000006</v>
      </c>
      <c r="M147" s="6">
        <f t="shared" si="2"/>
        <v>3495.0000000000005</v>
      </c>
      <c r="N147" s="14">
        <v>8682613083643</v>
      </c>
      <c r="O147" s="47" t="s">
        <v>69</v>
      </c>
    </row>
    <row r="148" spans="2:15" s="7" customFormat="1" ht="102.75" customHeight="1" x14ac:dyDescent="0.25">
      <c r="B148" s="39"/>
      <c r="C148" s="42" t="s">
        <v>1</v>
      </c>
      <c r="D148" s="42" t="s">
        <v>155</v>
      </c>
      <c r="E148" s="45" t="s">
        <v>3</v>
      </c>
      <c r="F148" s="45" t="s">
        <v>78</v>
      </c>
      <c r="G148" s="45" t="s">
        <v>93</v>
      </c>
      <c r="H148" s="45" t="s">
        <v>94</v>
      </c>
      <c r="I148" s="45" t="s">
        <v>4</v>
      </c>
      <c r="J148" s="8" t="s">
        <v>19</v>
      </c>
      <c r="K148" s="19">
        <v>123</v>
      </c>
      <c r="L148" s="9">
        <v>69.900000000000006</v>
      </c>
      <c r="M148" s="9">
        <f t="shared" si="2"/>
        <v>8597.7000000000007</v>
      </c>
      <c r="N148" s="15">
        <v>8682613083636</v>
      </c>
      <c r="O148" s="48" t="s">
        <v>69</v>
      </c>
    </row>
    <row r="149" spans="2:15" s="7" customFormat="1" ht="102.75" customHeight="1" thickBot="1" x14ac:dyDescent="0.3">
      <c r="B149" s="40"/>
      <c r="C149" s="43" t="s">
        <v>1</v>
      </c>
      <c r="D149" s="43" t="s">
        <v>142</v>
      </c>
      <c r="E149" s="46" t="s">
        <v>3</v>
      </c>
      <c r="F149" s="46" t="s">
        <v>78</v>
      </c>
      <c r="G149" s="46" t="s">
        <v>93</v>
      </c>
      <c r="H149" s="46" t="s">
        <v>94</v>
      </c>
      <c r="I149" s="46" t="s">
        <v>4</v>
      </c>
      <c r="J149" s="10" t="s">
        <v>20</v>
      </c>
      <c r="K149" s="20">
        <v>45</v>
      </c>
      <c r="L149" s="11">
        <v>69.900000000000006</v>
      </c>
      <c r="M149" s="11">
        <f t="shared" si="2"/>
        <v>3145.5000000000005</v>
      </c>
      <c r="N149" s="16">
        <v>8682613083629</v>
      </c>
      <c r="O149" s="49" t="s">
        <v>69</v>
      </c>
    </row>
    <row r="150" spans="2:15" s="7" customFormat="1" ht="67.5" customHeight="1" x14ac:dyDescent="0.25">
      <c r="B150" s="35"/>
      <c r="C150" s="41" t="s">
        <v>1</v>
      </c>
      <c r="D150" s="41" t="s">
        <v>142</v>
      </c>
      <c r="E150" s="44" t="s">
        <v>3</v>
      </c>
      <c r="F150" s="44" t="s">
        <v>78</v>
      </c>
      <c r="G150" s="44" t="s">
        <v>93</v>
      </c>
      <c r="H150" s="44" t="s">
        <v>94</v>
      </c>
      <c r="I150" s="44" t="s">
        <v>70</v>
      </c>
      <c r="J150" s="5" t="s">
        <v>18</v>
      </c>
      <c r="K150" s="18">
        <v>52</v>
      </c>
      <c r="L150" s="6">
        <v>69.900000000000006</v>
      </c>
      <c r="M150" s="6">
        <f t="shared" si="2"/>
        <v>3634.8</v>
      </c>
      <c r="N150" s="14">
        <v>8682613085623</v>
      </c>
      <c r="O150" s="47" t="s">
        <v>69</v>
      </c>
    </row>
    <row r="151" spans="2:15" s="7" customFormat="1" ht="67.5" customHeight="1" x14ac:dyDescent="0.25">
      <c r="B151" s="36"/>
      <c r="C151" s="42" t="s">
        <v>1</v>
      </c>
      <c r="D151" s="42" t="s">
        <v>142</v>
      </c>
      <c r="E151" s="45" t="s">
        <v>3</v>
      </c>
      <c r="F151" s="45" t="s">
        <v>78</v>
      </c>
      <c r="G151" s="45" t="s">
        <v>93</v>
      </c>
      <c r="H151" s="45" t="s">
        <v>94</v>
      </c>
      <c r="I151" s="45" t="s">
        <v>70</v>
      </c>
      <c r="J151" s="8" t="s">
        <v>19</v>
      </c>
      <c r="K151" s="19">
        <v>138</v>
      </c>
      <c r="L151" s="9">
        <v>69.900000000000006</v>
      </c>
      <c r="M151" s="9">
        <f t="shared" si="2"/>
        <v>9646.2000000000007</v>
      </c>
      <c r="N151" s="15">
        <v>8682613085616</v>
      </c>
      <c r="O151" s="48" t="s">
        <v>69</v>
      </c>
    </row>
    <row r="152" spans="2:15" s="7" customFormat="1" ht="67.5" customHeight="1" x14ac:dyDescent="0.25">
      <c r="B152" s="36"/>
      <c r="C152" s="42" t="s">
        <v>1</v>
      </c>
      <c r="D152" s="42" t="s">
        <v>142</v>
      </c>
      <c r="E152" s="45" t="s">
        <v>3</v>
      </c>
      <c r="F152" s="45" t="s">
        <v>78</v>
      </c>
      <c r="G152" s="45" t="s">
        <v>93</v>
      </c>
      <c r="H152" s="45" t="s">
        <v>94</v>
      </c>
      <c r="I152" s="45" t="s">
        <v>70</v>
      </c>
      <c r="J152" s="8" t="s">
        <v>20</v>
      </c>
      <c r="K152" s="19">
        <v>84</v>
      </c>
      <c r="L152" s="9">
        <v>69.900000000000006</v>
      </c>
      <c r="M152" s="9">
        <f t="shared" si="2"/>
        <v>5871.6</v>
      </c>
      <c r="N152" s="15">
        <v>8682613085609</v>
      </c>
      <c r="O152" s="48" t="s">
        <v>69</v>
      </c>
    </row>
    <row r="153" spans="2:15" s="7" customFormat="1" ht="67.5" customHeight="1" thickBot="1" x14ac:dyDescent="0.3">
      <c r="B153" s="37"/>
      <c r="C153" s="43" t="s">
        <v>1</v>
      </c>
      <c r="D153" s="43" t="s">
        <v>155</v>
      </c>
      <c r="E153" s="46" t="s">
        <v>3</v>
      </c>
      <c r="F153" s="46" t="s">
        <v>78</v>
      </c>
      <c r="G153" s="46" t="s">
        <v>93</v>
      </c>
      <c r="H153" s="46" t="s">
        <v>94</v>
      </c>
      <c r="I153" s="46" t="s">
        <v>70</v>
      </c>
      <c r="J153" s="10" t="s">
        <v>22</v>
      </c>
      <c r="K153" s="20">
        <v>1</v>
      </c>
      <c r="L153" s="11">
        <v>69.900000000000006</v>
      </c>
      <c r="M153" s="11">
        <f t="shared" si="2"/>
        <v>69.900000000000006</v>
      </c>
      <c r="N153" s="16">
        <v>8682613085647</v>
      </c>
      <c r="O153" s="49" t="s">
        <v>69</v>
      </c>
    </row>
    <row r="154" spans="2:15" s="7" customFormat="1" ht="67.5" customHeight="1" x14ac:dyDescent="0.25">
      <c r="B154" s="35"/>
      <c r="C154" s="41" t="s">
        <v>1</v>
      </c>
      <c r="D154" s="41" t="s">
        <v>142</v>
      </c>
      <c r="E154" s="44" t="s">
        <v>3</v>
      </c>
      <c r="F154" s="44" t="s">
        <v>78</v>
      </c>
      <c r="G154" s="44" t="s">
        <v>95</v>
      </c>
      <c r="H154" s="44" t="s">
        <v>96</v>
      </c>
      <c r="I154" s="44" t="s">
        <v>51</v>
      </c>
      <c r="J154" s="5" t="s">
        <v>18</v>
      </c>
      <c r="K154" s="18">
        <v>33</v>
      </c>
      <c r="L154" s="6">
        <v>69.900000000000006</v>
      </c>
      <c r="M154" s="6">
        <f t="shared" si="2"/>
        <v>2306.7000000000003</v>
      </c>
      <c r="N154" s="14">
        <v>8682613078182</v>
      </c>
      <c r="O154" s="47" t="s">
        <v>69</v>
      </c>
    </row>
    <row r="155" spans="2:15" s="7" customFormat="1" ht="67.5" customHeight="1" x14ac:dyDescent="0.25">
      <c r="B155" s="36"/>
      <c r="C155" s="42" t="s">
        <v>1</v>
      </c>
      <c r="D155" s="42" t="s">
        <v>142</v>
      </c>
      <c r="E155" s="45" t="s">
        <v>3</v>
      </c>
      <c r="F155" s="45" t="s">
        <v>78</v>
      </c>
      <c r="G155" s="45" t="s">
        <v>95</v>
      </c>
      <c r="H155" s="45" t="s">
        <v>96</v>
      </c>
      <c r="I155" s="45" t="s">
        <v>51</v>
      </c>
      <c r="J155" s="8" t="s">
        <v>19</v>
      </c>
      <c r="K155" s="19">
        <v>86</v>
      </c>
      <c r="L155" s="9">
        <v>69.900000000000006</v>
      </c>
      <c r="M155" s="9">
        <f t="shared" si="2"/>
        <v>6011.4000000000005</v>
      </c>
      <c r="N155" s="15">
        <v>8682613078175</v>
      </c>
      <c r="O155" s="48" t="s">
        <v>69</v>
      </c>
    </row>
    <row r="156" spans="2:15" s="7" customFormat="1" ht="67.5" customHeight="1" x14ac:dyDescent="0.25">
      <c r="B156" s="36"/>
      <c r="C156" s="42" t="s">
        <v>1</v>
      </c>
      <c r="D156" s="42" t="s">
        <v>142</v>
      </c>
      <c r="E156" s="45" t="s">
        <v>3</v>
      </c>
      <c r="F156" s="45" t="s">
        <v>78</v>
      </c>
      <c r="G156" s="45" t="s">
        <v>95</v>
      </c>
      <c r="H156" s="45" t="s">
        <v>96</v>
      </c>
      <c r="I156" s="45" t="s">
        <v>51</v>
      </c>
      <c r="J156" s="8" t="s">
        <v>20</v>
      </c>
      <c r="K156" s="19">
        <v>55</v>
      </c>
      <c r="L156" s="9">
        <v>69.900000000000006</v>
      </c>
      <c r="M156" s="9">
        <f t="shared" si="2"/>
        <v>3844.5000000000005</v>
      </c>
      <c r="N156" s="15">
        <v>8682613078168</v>
      </c>
      <c r="O156" s="48" t="s">
        <v>69</v>
      </c>
    </row>
    <row r="157" spans="2:15" s="7" customFormat="1" ht="67.5" customHeight="1" thickBot="1" x14ac:dyDescent="0.3">
      <c r="B157" s="37"/>
      <c r="C157" s="43" t="s">
        <v>1</v>
      </c>
      <c r="D157" s="43" t="s">
        <v>142</v>
      </c>
      <c r="E157" s="46" t="s">
        <v>3</v>
      </c>
      <c r="F157" s="46" t="s">
        <v>78</v>
      </c>
      <c r="G157" s="46" t="s">
        <v>95</v>
      </c>
      <c r="H157" s="46" t="s">
        <v>96</v>
      </c>
      <c r="I157" s="46" t="s">
        <v>51</v>
      </c>
      <c r="J157" s="10" t="s">
        <v>21</v>
      </c>
      <c r="K157" s="20">
        <v>8</v>
      </c>
      <c r="L157" s="11">
        <v>69.900000000000006</v>
      </c>
      <c r="M157" s="11">
        <f t="shared" si="2"/>
        <v>559.20000000000005</v>
      </c>
      <c r="N157" s="16">
        <v>8682613078199</v>
      </c>
      <c r="O157" s="49" t="s">
        <v>69</v>
      </c>
    </row>
    <row r="158" spans="2:15" s="7" customFormat="1" ht="102.75" customHeight="1" x14ac:dyDescent="0.25">
      <c r="B158" s="38"/>
      <c r="C158" s="41" t="s">
        <v>1</v>
      </c>
      <c r="D158" s="41" t="s">
        <v>155</v>
      </c>
      <c r="E158" s="44" t="s">
        <v>3</v>
      </c>
      <c r="F158" s="44" t="s">
        <v>78</v>
      </c>
      <c r="G158" s="44" t="s">
        <v>97</v>
      </c>
      <c r="H158" s="44" t="s">
        <v>98</v>
      </c>
      <c r="I158" s="44" t="s">
        <v>11</v>
      </c>
      <c r="J158" s="5" t="s">
        <v>18</v>
      </c>
      <c r="K158" s="18">
        <v>19</v>
      </c>
      <c r="L158" s="6">
        <v>69.900000000000006</v>
      </c>
      <c r="M158" s="6">
        <f t="shared" si="2"/>
        <v>1328.1000000000001</v>
      </c>
      <c r="N158" s="14">
        <v>8682613075600</v>
      </c>
      <c r="O158" s="47" t="s">
        <v>69</v>
      </c>
    </row>
    <row r="159" spans="2:15" s="7" customFormat="1" ht="102.75" customHeight="1" x14ac:dyDescent="0.25">
      <c r="B159" s="39"/>
      <c r="C159" s="42" t="s">
        <v>1</v>
      </c>
      <c r="D159" s="42" t="s">
        <v>142</v>
      </c>
      <c r="E159" s="45" t="s">
        <v>3</v>
      </c>
      <c r="F159" s="45" t="s">
        <v>78</v>
      </c>
      <c r="G159" s="45" t="s">
        <v>97</v>
      </c>
      <c r="H159" s="45" t="s">
        <v>98</v>
      </c>
      <c r="I159" s="45" t="s">
        <v>11</v>
      </c>
      <c r="J159" s="8" t="s">
        <v>19</v>
      </c>
      <c r="K159" s="19">
        <v>53</v>
      </c>
      <c r="L159" s="9">
        <v>69.900000000000006</v>
      </c>
      <c r="M159" s="9">
        <f t="shared" si="2"/>
        <v>3704.7000000000003</v>
      </c>
      <c r="N159" s="15">
        <v>8682613075594</v>
      </c>
      <c r="O159" s="48" t="s">
        <v>69</v>
      </c>
    </row>
    <row r="160" spans="2:15" s="7" customFormat="1" ht="102.75" customHeight="1" thickBot="1" x14ac:dyDescent="0.3">
      <c r="B160" s="40"/>
      <c r="C160" s="43" t="s">
        <v>1</v>
      </c>
      <c r="D160" s="43" t="s">
        <v>142</v>
      </c>
      <c r="E160" s="46" t="s">
        <v>3</v>
      </c>
      <c r="F160" s="46" t="s">
        <v>78</v>
      </c>
      <c r="G160" s="46" t="s">
        <v>97</v>
      </c>
      <c r="H160" s="46" t="s">
        <v>98</v>
      </c>
      <c r="I160" s="46" t="s">
        <v>11</v>
      </c>
      <c r="J160" s="10" t="s">
        <v>20</v>
      </c>
      <c r="K160" s="20">
        <v>26</v>
      </c>
      <c r="L160" s="11">
        <v>69.900000000000006</v>
      </c>
      <c r="M160" s="11">
        <f t="shared" si="2"/>
        <v>1817.4</v>
      </c>
      <c r="N160" s="16">
        <v>8682613075587</v>
      </c>
      <c r="O160" s="49" t="s">
        <v>69</v>
      </c>
    </row>
    <row r="161" spans="2:15" s="7" customFormat="1" ht="102.75" customHeight="1" x14ac:dyDescent="0.25">
      <c r="B161" s="38"/>
      <c r="C161" s="41" t="s">
        <v>1</v>
      </c>
      <c r="D161" s="41" t="s">
        <v>142</v>
      </c>
      <c r="E161" s="44" t="s">
        <v>3</v>
      </c>
      <c r="F161" s="44" t="s">
        <v>78</v>
      </c>
      <c r="G161" s="44" t="s">
        <v>99</v>
      </c>
      <c r="H161" s="44" t="s">
        <v>100</v>
      </c>
      <c r="I161" s="44" t="s">
        <v>10</v>
      </c>
      <c r="J161" s="5" t="s">
        <v>19</v>
      </c>
      <c r="K161" s="18">
        <v>77</v>
      </c>
      <c r="L161" s="6">
        <v>69.900000000000006</v>
      </c>
      <c r="M161" s="6">
        <f t="shared" si="2"/>
        <v>5382.3</v>
      </c>
      <c r="N161" s="14">
        <v>8682613078779</v>
      </c>
      <c r="O161" s="47" t="s">
        <v>101</v>
      </c>
    </row>
    <row r="162" spans="2:15" s="7" customFormat="1" ht="102.75" customHeight="1" x14ac:dyDescent="0.25">
      <c r="B162" s="39"/>
      <c r="C162" s="42" t="s">
        <v>1</v>
      </c>
      <c r="D162" s="42" t="s">
        <v>142</v>
      </c>
      <c r="E162" s="45" t="s">
        <v>3</v>
      </c>
      <c r="F162" s="45" t="s">
        <v>78</v>
      </c>
      <c r="G162" s="45" t="s">
        <v>99</v>
      </c>
      <c r="H162" s="45" t="s">
        <v>100</v>
      </c>
      <c r="I162" s="45" t="s">
        <v>10</v>
      </c>
      <c r="J162" s="8" t="s">
        <v>20</v>
      </c>
      <c r="K162" s="19">
        <v>34</v>
      </c>
      <c r="L162" s="9">
        <v>69.900000000000006</v>
      </c>
      <c r="M162" s="9">
        <f t="shared" si="2"/>
        <v>2376.6000000000004</v>
      </c>
      <c r="N162" s="15">
        <v>8682613078762</v>
      </c>
      <c r="O162" s="48" t="s">
        <v>101</v>
      </c>
    </row>
    <row r="163" spans="2:15" s="7" customFormat="1" ht="102.75" customHeight="1" thickBot="1" x14ac:dyDescent="0.3">
      <c r="B163" s="40"/>
      <c r="C163" s="43" t="s">
        <v>1</v>
      </c>
      <c r="D163" s="43" t="s">
        <v>155</v>
      </c>
      <c r="E163" s="46" t="s">
        <v>3</v>
      </c>
      <c r="F163" s="46" t="s">
        <v>78</v>
      </c>
      <c r="G163" s="46" t="s">
        <v>99</v>
      </c>
      <c r="H163" s="46" t="s">
        <v>100</v>
      </c>
      <c r="I163" s="46" t="s">
        <v>10</v>
      </c>
      <c r="J163" s="10" t="s">
        <v>22</v>
      </c>
      <c r="K163" s="20">
        <v>5</v>
      </c>
      <c r="L163" s="11">
        <v>69.900000000000006</v>
      </c>
      <c r="M163" s="11">
        <f t="shared" si="2"/>
        <v>349.5</v>
      </c>
      <c r="N163" s="16">
        <v>8682613078809</v>
      </c>
      <c r="O163" s="49" t="s">
        <v>101</v>
      </c>
    </row>
    <row r="164" spans="2:15" s="7" customFormat="1" ht="67.5" customHeight="1" x14ac:dyDescent="0.25">
      <c r="B164" s="35"/>
      <c r="C164" s="41" t="s">
        <v>1</v>
      </c>
      <c r="D164" s="41" t="s">
        <v>142</v>
      </c>
      <c r="E164" s="44" t="s">
        <v>3</v>
      </c>
      <c r="F164" s="44" t="s">
        <v>102</v>
      </c>
      <c r="G164" s="44" t="s">
        <v>103</v>
      </c>
      <c r="H164" s="44" t="s">
        <v>104</v>
      </c>
      <c r="I164" s="44" t="s">
        <v>2</v>
      </c>
      <c r="J164" s="5" t="s">
        <v>24</v>
      </c>
      <c r="K164" s="18">
        <v>42</v>
      </c>
      <c r="L164" s="6">
        <v>79.900000000000006</v>
      </c>
      <c r="M164" s="6">
        <f t="shared" si="2"/>
        <v>3355.8</v>
      </c>
      <c r="N164" s="14">
        <v>8682613094663</v>
      </c>
      <c r="O164" s="47" t="s">
        <v>54</v>
      </c>
    </row>
    <row r="165" spans="2:15" s="7" customFormat="1" ht="67.5" customHeight="1" x14ac:dyDescent="0.25">
      <c r="B165" s="36"/>
      <c r="C165" s="42" t="s">
        <v>1</v>
      </c>
      <c r="D165" s="42" t="s">
        <v>142</v>
      </c>
      <c r="E165" s="45" t="s">
        <v>3</v>
      </c>
      <c r="F165" s="45" t="s">
        <v>102</v>
      </c>
      <c r="G165" s="45" t="s">
        <v>103</v>
      </c>
      <c r="H165" s="45" t="s">
        <v>104</v>
      </c>
      <c r="I165" s="45" t="s">
        <v>2</v>
      </c>
      <c r="J165" s="8" t="s">
        <v>25</v>
      </c>
      <c r="K165" s="19">
        <v>131</v>
      </c>
      <c r="L165" s="9">
        <v>79.900000000000006</v>
      </c>
      <c r="M165" s="9">
        <f t="shared" si="2"/>
        <v>10466.900000000001</v>
      </c>
      <c r="N165" s="15">
        <v>8682613094670</v>
      </c>
      <c r="O165" s="48" t="s">
        <v>54</v>
      </c>
    </row>
    <row r="166" spans="2:15" s="7" customFormat="1" ht="67.5" customHeight="1" x14ac:dyDescent="0.25">
      <c r="B166" s="36"/>
      <c r="C166" s="42" t="s">
        <v>1</v>
      </c>
      <c r="D166" s="42" t="s">
        <v>142</v>
      </c>
      <c r="E166" s="45" t="s">
        <v>3</v>
      </c>
      <c r="F166" s="45" t="s">
        <v>102</v>
      </c>
      <c r="G166" s="45" t="s">
        <v>103</v>
      </c>
      <c r="H166" s="45" t="s">
        <v>104</v>
      </c>
      <c r="I166" s="45" t="s">
        <v>2</v>
      </c>
      <c r="J166" s="8" t="s">
        <v>26</v>
      </c>
      <c r="K166" s="19">
        <v>89</v>
      </c>
      <c r="L166" s="9">
        <v>79.900000000000006</v>
      </c>
      <c r="M166" s="9">
        <f t="shared" si="2"/>
        <v>7111.1</v>
      </c>
      <c r="N166" s="15">
        <v>8682613094687</v>
      </c>
      <c r="O166" s="48" t="s">
        <v>54</v>
      </c>
    </row>
    <row r="167" spans="2:15" s="7" customFormat="1" ht="67.5" customHeight="1" thickBot="1" x14ac:dyDescent="0.3">
      <c r="B167" s="37"/>
      <c r="C167" s="43" t="s">
        <v>1</v>
      </c>
      <c r="D167" s="43" t="s">
        <v>142</v>
      </c>
      <c r="E167" s="46" t="s">
        <v>3</v>
      </c>
      <c r="F167" s="46" t="s">
        <v>102</v>
      </c>
      <c r="G167" s="46" t="s">
        <v>103</v>
      </c>
      <c r="H167" s="46" t="s">
        <v>104</v>
      </c>
      <c r="I167" s="46" t="s">
        <v>2</v>
      </c>
      <c r="J167" s="10" t="s">
        <v>27</v>
      </c>
      <c r="K167" s="20">
        <v>17</v>
      </c>
      <c r="L167" s="11">
        <v>79.900000000000006</v>
      </c>
      <c r="M167" s="11">
        <f t="shared" si="2"/>
        <v>1358.3000000000002</v>
      </c>
      <c r="N167" s="16">
        <v>8682613094694</v>
      </c>
      <c r="O167" s="49" t="s">
        <v>54</v>
      </c>
    </row>
    <row r="168" spans="2:15" s="7" customFormat="1" ht="39.75" customHeight="1" thickBot="1" x14ac:dyDescent="0.3">
      <c r="B168" s="38"/>
      <c r="C168" s="41" t="s">
        <v>1</v>
      </c>
      <c r="D168" s="41" t="s">
        <v>155</v>
      </c>
      <c r="E168" s="44" t="s">
        <v>3</v>
      </c>
      <c r="F168" s="44" t="s">
        <v>102</v>
      </c>
      <c r="G168" s="44" t="s">
        <v>105</v>
      </c>
      <c r="H168" s="44" t="s">
        <v>106</v>
      </c>
      <c r="I168" s="44" t="s">
        <v>57</v>
      </c>
      <c r="J168" s="5" t="s">
        <v>24</v>
      </c>
      <c r="K168" s="18">
        <v>38</v>
      </c>
      <c r="L168" s="6">
        <v>89.9</v>
      </c>
      <c r="M168" s="6">
        <f t="shared" si="2"/>
        <v>3416.2000000000003</v>
      </c>
      <c r="N168" s="16">
        <v>8682613092492</v>
      </c>
      <c r="O168" s="47" t="s">
        <v>14</v>
      </c>
    </row>
    <row r="169" spans="2:15" s="7" customFormat="1" ht="39.75" customHeight="1" thickBot="1" x14ac:dyDescent="0.3">
      <c r="B169" s="39"/>
      <c r="C169" s="42" t="s">
        <v>1</v>
      </c>
      <c r="D169" s="42" t="s">
        <v>142</v>
      </c>
      <c r="E169" s="45" t="s">
        <v>3</v>
      </c>
      <c r="F169" s="45" t="s">
        <v>102</v>
      </c>
      <c r="G169" s="45" t="s">
        <v>105</v>
      </c>
      <c r="H169" s="45" t="s">
        <v>106</v>
      </c>
      <c r="I169" s="45" t="s">
        <v>57</v>
      </c>
      <c r="J169" s="8" t="s">
        <v>25</v>
      </c>
      <c r="K169" s="19">
        <v>164</v>
      </c>
      <c r="L169" s="9">
        <v>89.9</v>
      </c>
      <c r="M169" s="9">
        <f t="shared" si="2"/>
        <v>14743.6</v>
      </c>
      <c r="N169" s="16">
        <v>8682613092508</v>
      </c>
      <c r="O169" s="48" t="s">
        <v>14</v>
      </c>
    </row>
    <row r="170" spans="2:15" s="7" customFormat="1" ht="39.75" customHeight="1" thickBot="1" x14ac:dyDescent="0.3">
      <c r="B170" s="39"/>
      <c r="C170" s="42" t="s">
        <v>1</v>
      </c>
      <c r="D170" s="42" t="s">
        <v>142</v>
      </c>
      <c r="E170" s="45" t="s">
        <v>3</v>
      </c>
      <c r="F170" s="45" t="s">
        <v>102</v>
      </c>
      <c r="G170" s="45" t="s">
        <v>105</v>
      </c>
      <c r="H170" s="45" t="s">
        <v>106</v>
      </c>
      <c r="I170" s="45" t="s">
        <v>57</v>
      </c>
      <c r="J170" s="8" t="s">
        <v>26</v>
      </c>
      <c r="K170" s="19">
        <v>109</v>
      </c>
      <c r="L170" s="9">
        <v>89.9</v>
      </c>
      <c r="M170" s="9">
        <f t="shared" si="2"/>
        <v>9799.1</v>
      </c>
      <c r="N170" s="16">
        <v>8682613092515</v>
      </c>
      <c r="O170" s="48" t="s">
        <v>14</v>
      </c>
    </row>
    <row r="171" spans="2:15" s="7" customFormat="1" ht="39.75" customHeight="1" thickBot="1" x14ac:dyDescent="0.3">
      <c r="B171" s="39"/>
      <c r="C171" s="42" t="s">
        <v>1</v>
      </c>
      <c r="D171" s="42" t="s">
        <v>142</v>
      </c>
      <c r="E171" s="45" t="s">
        <v>3</v>
      </c>
      <c r="F171" s="45" t="s">
        <v>102</v>
      </c>
      <c r="G171" s="45" t="s">
        <v>105</v>
      </c>
      <c r="H171" s="45" t="s">
        <v>106</v>
      </c>
      <c r="I171" s="45" t="s">
        <v>57</v>
      </c>
      <c r="J171" s="8" t="s">
        <v>27</v>
      </c>
      <c r="K171" s="19">
        <v>32</v>
      </c>
      <c r="L171" s="9">
        <v>89.9</v>
      </c>
      <c r="M171" s="9">
        <f t="shared" si="2"/>
        <v>2876.8</v>
      </c>
      <c r="N171" s="16">
        <v>8682613092522</v>
      </c>
      <c r="O171" s="48" t="s">
        <v>14</v>
      </c>
    </row>
    <row r="172" spans="2:15" s="7" customFormat="1" ht="39.75" customHeight="1" thickBot="1" x14ac:dyDescent="0.3">
      <c r="B172" s="39"/>
      <c r="C172" s="42" t="s">
        <v>1</v>
      </c>
      <c r="D172" s="42" t="s">
        <v>142</v>
      </c>
      <c r="E172" s="45" t="s">
        <v>3</v>
      </c>
      <c r="F172" s="45" t="s">
        <v>102</v>
      </c>
      <c r="G172" s="45" t="s">
        <v>105</v>
      </c>
      <c r="H172" s="45" t="s">
        <v>106</v>
      </c>
      <c r="I172" s="45" t="s">
        <v>57</v>
      </c>
      <c r="J172" s="8" t="s">
        <v>28</v>
      </c>
      <c r="K172" s="19">
        <v>9</v>
      </c>
      <c r="L172" s="9">
        <v>89.9</v>
      </c>
      <c r="M172" s="9">
        <f t="shared" si="2"/>
        <v>809.1</v>
      </c>
      <c r="N172" s="16">
        <v>8682613092539</v>
      </c>
      <c r="O172" s="48" t="s">
        <v>14</v>
      </c>
    </row>
    <row r="173" spans="2:15" s="7" customFormat="1" ht="39.75" customHeight="1" thickBot="1" x14ac:dyDescent="0.3">
      <c r="B173" s="40"/>
      <c r="C173" s="43" t="s">
        <v>1</v>
      </c>
      <c r="D173" s="43" t="s">
        <v>155</v>
      </c>
      <c r="E173" s="46" t="s">
        <v>3</v>
      </c>
      <c r="F173" s="46" t="s">
        <v>102</v>
      </c>
      <c r="G173" s="46" t="s">
        <v>105</v>
      </c>
      <c r="H173" s="46" t="s">
        <v>106</v>
      </c>
      <c r="I173" s="46" t="s">
        <v>57</v>
      </c>
      <c r="J173" s="10" t="s">
        <v>29</v>
      </c>
      <c r="K173" s="20">
        <v>14</v>
      </c>
      <c r="L173" s="11">
        <v>89.9</v>
      </c>
      <c r="M173" s="11">
        <f t="shared" si="2"/>
        <v>1258.6000000000001</v>
      </c>
      <c r="N173" s="16">
        <v>8682613092546</v>
      </c>
      <c r="O173" s="49" t="s">
        <v>14</v>
      </c>
    </row>
    <row r="174" spans="2:15" s="7" customFormat="1" ht="52.5" customHeight="1" x14ac:dyDescent="0.25">
      <c r="B174" s="32"/>
      <c r="C174" s="41" t="s">
        <v>1</v>
      </c>
      <c r="D174" s="41" t="s">
        <v>142</v>
      </c>
      <c r="E174" s="44" t="s">
        <v>3</v>
      </c>
      <c r="F174" s="44" t="s">
        <v>17</v>
      </c>
      <c r="G174" s="44" t="s">
        <v>107</v>
      </c>
      <c r="H174" s="44" t="s">
        <v>108</v>
      </c>
      <c r="I174" s="44" t="s">
        <v>70</v>
      </c>
      <c r="J174" s="5" t="s">
        <v>18</v>
      </c>
      <c r="K174" s="18">
        <v>49</v>
      </c>
      <c r="L174" s="6">
        <v>49.9</v>
      </c>
      <c r="M174" s="6">
        <f t="shared" si="2"/>
        <v>2445.1</v>
      </c>
      <c r="N174" s="14">
        <v>8682613085746</v>
      </c>
      <c r="O174" s="47" t="s">
        <v>79</v>
      </c>
    </row>
    <row r="175" spans="2:15" s="7" customFormat="1" ht="52.5" customHeight="1" x14ac:dyDescent="0.25">
      <c r="B175" s="33"/>
      <c r="C175" s="42" t="s">
        <v>1</v>
      </c>
      <c r="D175" s="42" t="s">
        <v>142</v>
      </c>
      <c r="E175" s="45" t="s">
        <v>3</v>
      </c>
      <c r="F175" s="45" t="s">
        <v>17</v>
      </c>
      <c r="G175" s="45" t="s">
        <v>107</v>
      </c>
      <c r="H175" s="45" t="s">
        <v>108</v>
      </c>
      <c r="I175" s="45" t="s">
        <v>70</v>
      </c>
      <c r="J175" s="8" t="s">
        <v>19</v>
      </c>
      <c r="K175" s="19">
        <v>124</v>
      </c>
      <c r="L175" s="9">
        <v>49.9</v>
      </c>
      <c r="M175" s="9">
        <f t="shared" si="2"/>
        <v>6187.5999999999995</v>
      </c>
      <c r="N175" s="15">
        <v>8682613085739</v>
      </c>
      <c r="O175" s="48" t="s">
        <v>79</v>
      </c>
    </row>
    <row r="176" spans="2:15" s="7" customFormat="1" ht="52.5" customHeight="1" x14ac:dyDescent="0.25">
      <c r="B176" s="33"/>
      <c r="C176" s="42" t="s">
        <v>1</v>
      </c>
      <c r="D176" s="42" t="s">
        <v>142</v>
      </c>
      <c r="E176" s="45" t="s">
        <v>3</v>
      </c>
      <c r="F176" s="45" t="s">
        <v>17</v>
      </c>
      <c r="G176" s="45" t="s">
        <v>107</v>
      </c>
      <c r="H176" s="45" t="s">
        <v>108</v>
      </c>
      <c r="I176" s="45" t="s">
        <v>70</v>
      </c>
      <c r="J176" s="8" t="s">
        <v>20</v>
      </c>
      <c r="K176" s="19">
        <v>81</v>
      </c>
      <c r="L176" s="9">
        <v>49.9</v>
      </c>
      <c r="M176" s="9">
        <f t="shared" si="2"/>
        <v>4041.9</v>
      </c>
      <c r="N176" s="15">
        <v>8682613085722</v>
      </c>
      <c r="O176" s="48" t="s">
        <v>79</v>
      </c>
    </row>
    <row r="177" spans="2:15" s="7" customFormat="1" ht="52.5" customHeight="1" x14ac:dyDescent="0.25">
      <c r="B177" s="33"/>
      <c r="C177" s="42" t="s">
        <v>1</v>
      </c>
      <c r="D177" s="42" t="s">
        <v>142</v>
      </c>
      <c r="E177" s="45" t="s">
        <v>3</v>
      </c>
      <c r="F177" s="45" t="s">
        <v>17</v>
      </c>
      <c r="G177" s="45" t="s">
        <v>107</v>
      </c>
      <c r="H177" s="45" t="s">
        <v>108</v>
      </c>
      <c r="I177" s="45" t="s">
        <v>70</v>
      </c>
      <c r="J177" s="8" t="s">
        <v>21</v>
      </c>
      <c r="K177" s="19">
        <v>2</v>
      </c>
      <c r="L177" s="9">
        <v>49.9</v>
      </c>
      <c r="M177" s="9">
        <f t="shared" si="2"/>
        <v>99.8</v>
      </c>
      <c r="N177" s="15">
        <v>8682613085753</v>
      </c>
      <c r="O177" s="48" t="s">
        <v>79</v>
      </c>
    </row>
    <row r="178" spans="2:15" s="7" customFormat="1" ht="52.5" customHeight="1" thickBot="1" x14ac:dyDescent="0.3">
      <c r="B178" s="34"/>
      <c r="C178" s="43" t="s">
        <v>1</v>
      </c>
      <c r="D178" s="43" t="s">
        <v>155</v>
      </c>
      <c r="E178" s="46" t="s">
        <v>3</v>
      </c>
      <c r="F178" s="46" t="s">
        <v>17</v>
      </c>
      <c r="G178" s="46" t="s">
        <v>107</v>
      </c>
      <c r="H178" s="46" t="s">
        <v>108</v>
      </c>
      <c r="I178" s="46" t="s">
        <v>70</v>
      </c>
      <c r="J178" s="10" t="s">
        <v>22</v>
      </c>
      <c r="K178" s="20">
        <v>2</v>
      </c>
      <c r="L178" s="11">
        <v>49.9</v>
      </c>
      <c r="M178" s="11">
        <f t="shared" si="2"/>
        <v>99.8</v>
      </c>
      <c r="N178" s="16">
        <v>8682613085760</v>
      </c>
      <c r="O178" s="49" t="s">
        <v>79</v>
      </c>
    </row>
    <row r="179" spans="2:15" s="7" customFormat="1" ht="52.5" customHeight="1" x14ac:dyDescent="0.25">
      <c r="B179" s="32"/>
      <c r="C179" s="41" t="s">
        <v>1</v>
      </c>
      <c r="D179" s="41" t="s">
        <v>142</v>
      </c>
      <c r="E179" s="44" t="s">
        <v>3</v>
      </c>
      <c r="F179" s="44" t="s">
        <v>17</v>
      </c>
      <c r="G179" s="44" t="s">
        <v>109</v>
      </c>
      <c r="H179" s="44" t="s">
        <v>110</v>
      </c>
      <c r="I179" s="44" t="s">
        <v>70</v>
      </c>
      <c r="J179" s="5" t="s">
        <v>18</v>
      </c>
      <c r="K179" s="18">
        <v>40</v>
      </c>
      <c r="L179" s="6">
        <v>69.900000000000006</v>
      </c>
      <c r="M179" s="6">
        <f t="shared" si="2"/>
        <v>2796</v>
      </c>
      <c r="N179" s="14">
        <v>8682613085807</v>
      </c>
      <c r="O179" s="47" t="s">
        <v>111</v>
      </c>
    </row>
    <row r="180" spans="2:15" s="7" customFormat="1" ht="52.5" customHeight="1" x14ac:dyDescent="0.25">
      <c r="B180" s="33"/>
      <c r="C180" s="42" t="s">
        <v>1</v>
      </c>
      <c r="D180" s="42" t="s">
        <v>142</v>
      </c>
      <c r="E180" s="45" t="s">
        <v>3</v>
      </c>
      <c r="F180" s="45" t="s">
        <v>17</v>
      </c>
      <c r="G180" s="45" t="s">
        <v>109</v>
      </c>
      <c r="H180" s="45" t="s">
        <v>110</v>
      </c>
      <c r="I180" s="45" t="s">
        <v>70</v>
      </c>
      <c r="J180" s="8" t="s">
        <v>19</v>
      </c>
      <c r="K180" s="19">
        <v>114</v>
      </c>
      <c r="L180" s="9">
        <v>69.900000000000006</v>
      </c>
      <c r="M180" s="9">
        <f t="shared" si="2"/>
        <v>7968.6</v>
      </c>
      <c r="N180" s="15">
        <v>8682613085791</v>
      </c>
      <c r="O180" s="48" t="s">
        <v>111</v>
      </c>
    </row>
    <row r="181" spans="2:15" s="7" customFormat="1" ht="52.5" customHeight="1" x14ac:dyDescent="0.25">
      <c r="B181" s="33"/>
      <c r="C181" s="42" t="s">
        <v>1</v>
      </c>
      <c r="D181" s="42" t="s">
        <v>142</v>
      </c>
      <c r="E181" s="45" t="s">
        <v>3</v>
      </c>
      <c r="F181" s="45" t="s">
        <v>17</v>
      </c>
      <c r="G181" s="45" t="s">
        <v>109</v>
      </c>
      <c r="H181" s="45" t="s">
        <v>110</v>
      </c>
      <c r="I181" s="45" t="s">
        <v>70</v>
      </c>
      <c r="J181" s="8" t="s">
        <v>20</v>
      </c>
      <c r="K181" s="19">
        <v>68</v>
      </c>
      <c r="L181" s="9">
        <v>69.900000000000006</v>
      </c>
      <c r="M181" s="9">
        <f t="shared" si="2"/>
        <v>4753.2000000000007</v>
      </c>
      <c r="N181" s="15">
        <v>8682613085784</v>
      </c>
      <c r="O181" s="48" t="s">
        <v>111</v>
      </c>
    </row>
    <row r="182" spans="2:15" s="7" customFormat="1" ht="52.5" customHeight="1" x14ac:dyDescent="0.25">
      <c r="B182" s="33"/>
      <c r="C182" s="42" t="s">
        <v>1</v>
      </c>
      <c r="D182" s="42" t="s">
        <v>142</v>
      </c>
      <c r="E182" s="45" t="s">
        <v>3</v>
      </c>
      <c r="F182" s="45" t="s">
        <v>17</v>
      </c>
      <c r="G182" s="45" t="s">
        <v>109</v>
      </c>
      <c r="H182" s="45" t="s">
        <v>110</v>
      </c>
      <c r="I182" s="45" t="s">
        <v>70</v>
      </c>
      <c r="J182" s="8" t="s">
        <v>21</v>
      </c>
      <c r="K182" s="19">
        <v>10</v>
      </c>
      <c r="L182" s="9">
        <v>69.900000000000006</v>
      </c>
      <c r="M182" s="9">
        <f t="shared" si="2"/>
        <v>699</v>
      </c>
      <c r="N182" s="15">
        <v>8682613085814</v>
      </c>
      <c r="O182" s="48" t="s">
        <v>111</v>
      </c>
    </row>
    <row r="183" spans="2:15" s="7" customFormat="1" ht="52.5" customHeight="1" thickBot="1" x14ac:dyDescent="0.3">
      <c r="B183" s="34"/>
      <c r="C183" s="43" t="s">
        <v>1</v>
      </c>
      <c r="D183" s="43" t="s">
        <v>155</v>
      </c>
      <c r="E183" s="46" t="s">
        <v>3</v>
      </c>
      <c r="F183" s="46" t="s">
        <v>17</v>
      </c>
      <c r="G183" s="46" t="s">
        <v>109</v>
      </c>
      <c r="H183" s="46" t="s">
        <v>110</v>
      </c>
      <c r="I183" s="46" t="s">
        <v>70</v>
      </c>
      <c r="J183" s="10" t="s">
        <v>22</v>
      </c>
      <c r="K183" s="20">
        <v>13</v>
      </c>
      <c r="L183" s="11">
        <v>69.900000000000006</v>
      </c>
      <c r="M183" s="11">
        <f t="shared" si="2"/>
        <v>908.7</v>
      </c>
      <c r="N183" s="16">
        <v>8682613085821</v>
      </c>
      <c r="O183" s="49" t="s">
        <v>111</v>
      </c>
    </row>
    <row r="184" spans="2:15" s="7" customFormat="1" ht="52.5" customHeight="1" x14ac:dyDescent="0.25">
      <c r="B184" s="32"/>
      <c r="C184" s="41" t="s">
        <v>1</v>
      </c>
      <c r="D184" s="41" t="s">
        <v>142</v>
      </c>
      <c r="E184" s="44" t="s">
        <v>3</v>
      </c>
      <c r="F184" s="44" t="s">
        <v>17</v>
      </c>
      <c r="G184" s="44" t="s">
        <v>112</v>
      </c>
      <c r="H184" s="44" t="s">
        <v>113</v>
      </c>
      <c r="I184" s="44" t="s">
        <v>6</v>
      </c>
      <c r="J184" s="5" t="s">
        <v>18</v>
      </c>
      <c r="K184" s="18">
        <v>52</v>
      </c>
      <c r="L184" s="6">
        <v>39.9</v>
      </c>
      <c r="M184" s="6">
        <f t="shared" si="2"/>
        <v>2074.7999999999997</v>
      </c>
      <c r="N184" s="14">
        <v>8682613077048</v>
      </c>
      <c r="O184" s="47" t="s">
        <v>69</v>
      </c>
    </row>
    <row r="185" spans="2:15" s="7" customFormat="1" ht="52.5" customHeight="1" x14ac:dyDescent="0.25">
      <c r="B185" s="33"/>
      <c r="C185" s="42" t="s">
        <v>1</v>
      </c>
      <c r="D185" s="42" t="s">
        <v>142</v>
      </c>
      <c r="E185" s="45" t="s">
        <v>3</v>
      </c>
      <c r="F185" s="45" t="s">
        <v>17</v>
      </c>
      <c r="G185" s="45" t="s">
        <v>112</v>
      </c>
      <c r="H185" s="45" t="s">
        <v>113</v>
      </c>
      <c r="I185" s="45" t="s">
        <v>6</v>
      </c>
      <c r="J185" s="8" t="s">
        <v>19</v>
      </c>
      <c r="K185" s="19">
        <v>134</v>
      </c>
      <c r="L185" s="9">
        <v>39.9</v>
      </c>
      <c r="M185" s="9">
        <f t="shared" si="2"/>
        <v>5346.5999999999995</v>
      </c>
      <c r="N185" s="15">
        <v>8682613077031</v>
      </c>
      <c r="O185" s="48" t="s">
        <v>69</v>
      </c>
    </row>
    <row r="186" spans="2:15" s="7" customFormat="1" ht="52.5" customHeight="1" x14ac:dyDescent="0.25">
      <c r="B186" s="33"/>
      <c r="C186" s="42" t="s">
        <v>1</v>
      </c>
      <c r="D186" s="42" t="s">
        <v>142</v>
      </c>
      <c r="E186" s="45" t="s">
        <v>3</v>
      </c>
      <c r="F186" s="45" t="s">
        <v>17</v>
      </c>
      <c r="G186" s="45" t="s">
        <v>112</v>
      </c>
      <c r="H186" s="45" t="s">
        <v>113</v>
      </c>
      <c r="I186" s="45" t="s">
        <v>6</v>
      </c>
      <c r="J186" s="8" t="s">
        <v>20</v>
      </c>
      <c r="K186" s="19">
        <v>88</v>
      </c>
      <c r="L186" s="9">
        <v>39.9</v>
      </c>
      <c r="M186" s="9">
        <f t="shared" si="2"/>
        <v>3511.2</v>
      </c>
      <c r="N186" s="15">
        <v>8682613077024</v>
      </c>
      <c r="O186" s="48" t="s">
        <v>69</v>
      </c>
    </row>
    <row r="187" spans="2:15" s="7" customFormat="1" ht="52.5" customHeight="1" x14ac:dyDescent="0.25">
      <c r="B187" s="33"/>
      <c r="C187" s="42" t="s">
        <v>1</v>
      </c>
      <c r="D187" s="42" t="s">
        <v>142</v>
      </c>
      <c r="E187" s="45" t="s">
        <v>3</v>
      </c>
      <c r="F187" s="45" t="s">
        <v>17</v>
      </c>
      <c r="G187" s="45" t="s">
        <v>112</v>
      </c>
      <c r="H187" s="45" t="s">
        <v>113</v>
      </c>
      <c r="I187" s="45" t="s">
        <v>6</v>
      </c>
      <c r="J187" s="8" t="s">
        <v>21</v>
      </c>
      <c r="K187" s="19">
        <v>19</v>
      </c>
      <c r="L187" s="9">
        <v>39.9</v>
      </c>
      <c r="M187" s="9">
        <f t="shared" si="2"/>
        <v>758.1</v>
      </c>
      <c r="N187" s="15">
        <v>8682613077055</v>
      </c>
      <c r="O187" s="48" t="s">
        <v>69</v>
      </c>
    </row>
    <row r="188" spans="2:15" s="7" customFormat="1" ht="52.5" customHeight="1" thickBot="1" x14ac:dyDescent="0.3">
      <c r="B188" s="34"/>
      <c r="C188" s="43" t="s">
        <v>1</v>
      </c>
      <c r="D188" s="43" t="s">
        <v>155</v>
      </c>
      <c r="E188" s="46" t="s">
        <v>3</v>
      </c>
      <c r="F188" s="46" t="s">
        <v>17</v>
      </c>
      <c r="G188" s="46" t="s">
        <v>112</v>
      </c>
      <c r="H188" s="46" t="s">
        <v>113</v>
      </c>
      <c r="I188" s="46" t="s">
        <v>6</v>
      </c>
      <c r="J188" s="10" t="s">
        <v>22</v>
      </c>
      <c r="K188" s="20">
        <v>10</v>
      </c>
      <c r="L188" s="11">
        <v>39.9</v>
      </c>
      <c r="M188" s="11">
        <f t="shared" si="2"/>
        <v>399</v>
      </c>
      <c r="N188" s="16">
        <v>8682613077062</v>
      </c>
      <c r="O188" s="49" t="s">
        <v>69</v>
      </c>
    </row>
    <row r="189" spans="2:15" s="7" customFormat="1" ht="52.5" customHeight="1" x14ac:dyDescent="0.25">
      <c r="B189" s="32"/>
      <c r="C189" s="41" t="s">
        <v>1</v>
      </c>
      <c r="D189" s="41" t="s">
        <v>142</v>
      </c>
      <c r="E189" s="44" t="s">
        <v>3</v>
      </c>
      <c r="F189" s="44" t="s">
        <v>17</v>
      </c>
      <c r="G189" s="44" t="s">
        <v>112</v>
      </c>
      <c r="H189" s="44" t="s">
        <v>113</v>
      </c>
      <c r="I189" s="44" t="s">
        <v>70</v>
      </c>
      <c r="J189" s="5" t="s">
        <v>18</v>
      </c>
      <c r="K189" s="18">
        <v>49</v>
      </c>
      <c r="L189" s="6">
        <v>39.9</v>
      </c>
      <c r="M189" s="6">
        <f t="shared" si="2"/>
        <v>1955.1</v>
      </c>
      <c r="N189" s="14">
        <v>8682613086101</v>
      </c>
      <c r="O189" s="47" t="s">
        <v>69</v>
      </c>
    </row>
    <row r="190" spans="2:15" s="7" customFormat="1" ht="52.5" customHeight="1" x14ac:dyDescent="0.25">
      <c r="B190" s="33"/>
      <c r="C190" s="42" t="s">
        <v>1</v>
      </c>
      <c r="D190" s="42" t="s">
        <v>142</v>
      </c>
      <c r="E190" s="45" t="s">
        <v>3</v>
      </c>
      <c r="F190" s="45" t="s">
        <v>17</v>
      </c>
      <c r="G190" s="45" t="s">
        <v>112</v>
      </c>
      <c r="H190" s="45" t="s">
        <v>113</v>
      </c>
      <c r="I190" s="45" t="s">
        <v>70</v>
      </c>
      <c r="J190" s="8" t="s">
        <v>19</v>
      </c>
      <c r="K190" s="19">
        <v>130</v>
      </c>
      <c r="L190" s="9">
        <v>39.9</v>
      </c>
      <c r="M190" s="9">
        <f t="shared" si="2"/>
        <v>5187</v>
      </c>
      <c r="N190" s="15">
        <v>8682613086095</v>
      </c>
      <c r="O190" s="48" t="s">
        <v>69</v>
      </c>
    </row>
    <row r="191" spans="2:15" s="7" customFormat="1" ht="52.5" customHeight="1" x14ac:dyDescent="0.25">
      <c r="B191" s="33"/>
      <c r="C191" s="42" t="s">
        <v>1</v>
      </c>
      <c r="D191" s="42" t="s">
        <v>142</v>
      </c>
      <c r="E191" s="45" t="s">
        <v>3</v>
      </c>
      <c r="F191" s="45" t="s">
        <v>17</v>
      </c>
      <c r="G191" s="45" t="s">
        <v>112</v>
      </c>
      <c r="H191" s="45" t="s">
        <v>113</v>
      </c>
      <c r="I191" s="45" t="s">
        <v>70</v>
      </c>
      <c r="J191" s="8" t="s">
        <v>20</v>
      </c>
      <c r="K191" s="19">
        <v>84</v>
      </c>
      <c r="L191" s="9">
        <v>39.9</v>
      </c>
      <c r="M191" s="9">
        <f t="shared" si="2"/>
        <v>3351.6</v>
      </c>
      <c r="N191" s="15">
        <v>8682613086088</v>
      </c>
      <c r="O191" s="48" t="s">
        <v>69</v>
      </c>
    </row>
    <row r="192" spans="2:15" s="7" customFormat="1" ht="52.5" customHeight="1" x14ac:dyDescent="0.25">
      <c r="B192" s="33"/>
      <c r="C192" s="42" t="s">
        <v>1</v>
      </c>
      <c r="D192" s="42" t="s">
        <v>142</v>
      </c>
      <c r="E192" s="45" t="s">
        <v>3</v>
      </c>
      <c r="F192" s="45" t="s">
        <v>17</v>
      </c>
      <c r="G192" s="45" t="s">
        <v>112</v>
      </c>
      <c r="H192" s="45" t="s">
        <v>113</v>
      </c>
      <c r="I192" s="45" t="s">
        <v>70</v>
      </c>
      <c r="J192" s="8" t="s">
        <v>21</v>
      </c>
      <c r="K192" s="19">
        <v>5</v>
      </c>
      <c r="L192" s="9">
        <v>39.9</v>
      </c>
      <c r="M192" s="9">
        <f t="shared" si="2"/>
        <v>199.5</v>
      </c>
      <c r="N192" s="15">
        <v>8682613086118</v>
      </c>
      <c r="O192" s="48" t="s">
        <v>69</v>
      </c>
    </row>
    <row r="193" spans="2:15" s="7" customFormat="1" ht="52.5" customHeight="1" thickBot="1" x14ac:dyDescent="0.3">
      <c r="B193" s="34"/>
      <c r="C193" s="43" t="s">
        <v>1</v>
      </c>
      <c r="D193" s="43" t="s">
        <v>155</v>
      </c>
      <c r="E193" s="46" t="s">
        <v>3</v>
      </c>
      <c r="F193" s="46" t="s">
        <v>17</v>
      </c>
      <c r="G193" s="46" t="s">
        <v>112</v>
      </c>
      <c r="H193" s="46" t="s">
        <v>113</v>
      </c>
      <c r="I193" s="46" t="s">
        <v>70</v>
      </c>
      <c r="J193" s="10" t="s">
        <v>22</v>
      </c>
      <c r="K193" s="20">
        <v>4</v>
      </c>
      <c r="L193" s="11">
        <v>39.9</v>
      </c>
      <c r="M193" s="11">
        <f t="shared" si="2"/>
        <v>159.6</v>
      </c>
      <c r="N193" s="16">
        <v>8682613086125</v>
      </c>
      <c r="O193" s="49" t="s">
        <v>69</v>
      </c>
    </row>
    <row r="194" spans="2:15" s="7" customFormat="1" ht="52.5" customHeight="1" x14ac:dyDescent="0.25">
      <c r="B194" s="32"/>
      <c r="C194" s="41" t="s">
        <v>1</v>
      </c>
      <c r="D194" s="41" t="s">
        <v>142</v>
      </c>
      <c r="E194" s="44" t="s">
        <v>3</v>
      </c>
      <c r="F194" s="44" t="s">
        <v>17</v>
      </c>
      <c r="G194" s="44" t="s">
        <v>114</v>
      </c>
      <c r="H194" s="44" t="s">
        <v>115</v>
      </c>
      <c r="I194" s="44" t="s">
        <v>6</v>
      </c>
      <c r="J194" s="5" t="s">
        <v>18</v>
      </c>
      <c r="K194" s="18">
        <v>52</v>
      </c>
      <c r="L194" s="6">
        <v>39.9</v>
      </c>
      <c r="M194" s="6">
        <f t="shared" si="2"/>
        <v>2074.7999999999997</v>
      </c>
      <c r="N194" s="14">
        <v>8682613077161</v>
      </c>
      <c r="O194" s="47" t="s">
        <v>69</v>
      </c>
    </row>
    <row r="195" spans="2:15" s="7" customFormat="1" ht="52.5" customHeight="1" x14ac:dyDescent="0.25">
      <c r="B195" s="33"/>
      <c r="C195" s="42" t="s">
        <v>1</v>
      </c>
      <c r="D195" s="42" t="s">
        <v>142</v>
      </c>
      <c r="E195" s="45" t="s">
        <v>3</v>
      </c>
      <c r="F195" s="45" t="s">
        <v>17</v>
      </c>
      <c r="G195" s="45" t="s">
        <v>114</v>
      </c>
      <c r="H195" s="45" t="s">
        <v>115</v>
      </c>
      <c r="I195" s="45" t="s">
        <v>6</v>
      </c>
      <c r="J195" s="8" t="s">
        <v>19</v>
      </c>
      <c r="K195" s="19">
        <v>148</v>
      </c>
      <c r="L195" s="9">
        <v>39.9</v>
      </c>
      <c r="M195" s="9">
        <f t="shared" ref="M195:M222" si="3">K195*L195</f>
        <v>5905.2</v>
      </c>
      <c r="N195" s="15">
        <v>8682613077154</v>
      </c>
      <c r="O195" s="48" t="s">
        <v>69</v>
      </c>
    </row>
    <row r="196" spans="2:15" s="7" customFormat="1" ht="52.5" customHeight="1" x14ac:dyDescent="0.25">
      <c r="B196" s="33"/>
      <c r="C196" s="42" t="s">
        <v>1</v>
      </c>
      <c r="D196" s="42" t="s">
        <v>142</v>
      </c>
      <c r="E196" s="45" t="s">
        <v>3</v>
      </c>
      <c r="F196" s="45" t="s">
        <v>17</v>
      </c>
      <c r="G196" s="45" t="s">
        <v>114</v>
      </c>
      <c r="H196" s="45" t="s">
        <v>115</v>
      </c>
      <c r="I196" s="45" t="s">
        <v>6</v>
      </c>
      <c r="J196" s="8" t="s">
        <v>20</v>
      </c>
      <c r="K196" s="19">
        <v>100</v>
      </c>
      <c r="L196" s="9">
        <v>39.9</v>
      </c>
      <c r="M196" s="9">
        <f t="shared" si="3"/>
        <v>3990</v>
      </c>
      <c r="N196" s="15">
        <v>8682613077147</v>
      </c>
      <c r="O196" s="48" t="s">
        <v>69</v>
      </c>
    </row>
    <row r="197" spans="2:15" s="7" customFormat="1" ht="52.5" customHeight="1" x14ac:dyDescent="0.25">
      <c r="B197" s="33"/>
      <c r="C197" s="42" t="s">
        <v>1</v>
      </c>
      <c r="D197" s="42" t="s">
        <v>142</v>
      </c>
      <c r="E197" s="45" t="s">
        <v>3</v>
      </c>
      <c r="F197" s="45" t="s">
        <v>17</v>
      </c>
      <c r="G197" s="45" t="s">
        <v>114</v>
      </c>
      <c r="H197" s="45" t="s">
        <v>115</v>
      </c>
      <c r="I197" s="45" t="s">
        <v>6</v>
      </c>
      <c r="J197" s="8" t="s">
        <v>21</v>
      </c>
      <c r="K197" s="19">
        <v>8</v>
      </c>
      <c r="L197" s="9">
        <v>39.9</v>
      </c>
      <c r="M197" s="9">
        <f t="shared" si="3"/>
        <v>319.2</v>
      </c>
      <c r="N197" s="15">
        <v>8682613077178</v>
      </c>
      <c r="O197" s="48" t="s">
        <v>69</v>
      </c>
    </row>
    <row r="198" spans="2:15" s="7" customFormat="1" ht="52.5" customHeight="1" thickBot="1" x14ac:dyDescent="0.3">
      <c r="B198" s="34"/>
      <c r="C198" s="43" t="s">
        <v>1</v>
      </c>
      <c r="D198" s="43" t="s">
        <v>155</v>
      </c>
      <c r="E198" s="46" t="s">
        <v>3</v>
      </c>
      <c r="F198" s="46" t="s">
        <v>17</v>
      </c>
      <c r="G198" s="46" t="s">
        <v>114</v>
      </c>
      <c r="H198" s="46" t="s">
        <v>115</v>
      </c>
      <c r="I198" s="46" t="s">
        <v>6</v>
      </c>
      <c r="J198" s="10" t="s">
        <v>22</v>
      </c>
      <c r="K198" s="20">
        <v>9</v>
      </c>
      <c r="L198" s="11">
        <v>39.9</v>
      </c>
      <c r="M198" s="11">
        <f t="shared" si="3"/>
        <v>359.09999999999997</v>
      </c>
      <c r="N198" s="16">
        <v>8682613077185</v>
      </c>
      <c r="O198" s="49" t="s">
        <v>69</v>
      </c>
    </row>
    <row r="199" spans="2:15" s="7" customFormat="1" ht="52.5" customHeight="1" x14ac:dyDescent="0.25">
      <c r="B199" s="32"/>
      <c r="C199" s="41" t="s">
        <v>1</v>
      </c>
      <c r="D199" s="41" t="s">
        <v>142</v>
      </c>
      <c r="E199" s="44" t="s">
        <v>3</v>
      </c>
      <c r="F199" s="44" t="s">
        <v>17</v>
      </c>
      <c r="G199" s="44" t="s">
        <v>114</v>
      </c>
      <c r="H199" s="44" t="s">
        <v>115</v>
      </c>
      <c r="I199" s="44" t="s">
        <v>70</v>
      </c>
      <c r="J199" s="5" t="s">
        <v>18</v>
      </c>
      <c r="K199" s="18">
        <v>44</v>
      </c>
      <c r="L199" s="6">
        <v>39.9</v>
      </c>
      <c r="M199" s="6">
        <f t="shared" si="3"/>
        <v>1755.6</v>
      </c>
      <c r="N199" s="14">
        <v>8682613086224</v>
      </c>
      <c r="O199" s="47" t="s">
        <v>69</v>
      </c>
    </row>
    <row r="200" spans="2:15" s="7" customFormat="1" ht="52.5" customHeight="1" x14ac:dyDescent="0.25">
      <c r="B200" s="33"/>
      <c r="C200" s="42" t="s">
        <v>1</v>
      </c>
      <c r="D200" s="42" t="s">
        <v>142</v>
      </c>
      <c r="E200" s="45" t="s">
        <v>3</v>
      </c>
      <c r="F200" s="45" t="s">
        <v>17</v>
      </c>
      <c r="G200" s="45" t="s">
        <v>114</v>
      </c>
      <c r="H200" s="45" t="s">
        <v>115</v>
      </c>
      <c r="I200" s="45" t="s">
        <v>70</v>
      </c>
      <c r="J200" s="8" t="s">
        <v>19</v>
      </c>
      <c r="K200" s="19">
        <v>136</v>
      </c>
      <c r="L200" s="9">
        <v>39.9</v>
      </c>
      <c r="M200" s="9">
        <f t="shared" si="3"/>
        <v>5426.4</v>
      </c>
      <c r="N200" s="15">
        <v>8682613086217</v>
      </c>
      <c r="O200" s="48" t="s">
        <v>69</v>
      </c>
    </row>
    <row r="201" spans="2:15" s="7" customFormat="1" ht="52.5" customHeight="1" x14ac:dyDescent="0.25">
      <c r="B201" s="33"/>
      <c r="C201" s="42" t="s">
        <v>1</v>
      </c>
      <c r="D201" s="42" t="s">
        <v>142</v>
      </c>
      <c r="E201" s="45" t="s">
        <v>3</v>
      </c>
      <c r="F201" s="45" t="s">
        <v>17</v>
      </c>
      <c r="G201" s="45" t="s">
        <v>114</v>
      </c>
      <c r="H201" s="45" t="s">
        <v>115</v>
      </c>
      <c r="I201" s="45" t="s">
        <v>70</v>
      </c>
      <c r="J201" s="8" t="s">
        <v>20</v>
      </c>
      <c r="K201" s="19">
        <v>92</v>
      </c>
      <c r="L201" s="9">
        <v>39.9</v>
      </c>
      <c r="M201" s="9">
        <f t="shared" si="3"/>
        <v>3670.7999999999997</v>
      </c>
      <c r="N201" s="15">
        <v>8682613086200</v>
      </c>
      <c r="O201" s="48" t="s">
        <v>69</v>
      </c>
    </row>
    <row r="202" spans="2:15" s="7" customFormat="1" ht="52.5" customHeight="1" x14ac:dyDescent="0.25">
      <c r="B202" s="33"/>
      <c r="C202" s="42" t="s">
        <v>1</v>
      </c>
      <c r="D202" s="42" t="s">
        <v>142</v>
      </c>
      <c r="E202" s="45" t="s">
        <v>3</v>
      </c>
      <c r="F202" s="45" t="s">
        <v>17</v>
      </c>
      <c r="G202" s="45" t="s">
        <v>114</v>
      </c>
      <c r="H202" s="45" t="s">
        <v>115</v>
      </c>
      <c r="I202" s="45" t="s">
        <v>70</v>
      </c>
      <c r="J202" s="8" t="s">
        <v>21</v>
      </c>
      <c r="K202" s="19">
        <v>18</v>
      </c>
      <c r="L202" s="9">
        <v>39.9</v>
      </c>
      <c r="M202" s="9">
        <f t="shared" si="3"/>
        <v>718.19999999999993</v>
      </c>
      <c r="N202" s="15">
        <v>8682613086231</v>
      </c>
      <c r="O202" s="48" t="s">
        <v>69</v>
      </c>
    </row>
    <row r="203" spans="2:15" s="7" customFormat="1" ht="52.5" customHeight="1" thickBot="1" x14ac:dyDescent="0.3">
      <c r="B203" s="34"/>
      <c r="C203" s="43" t="s">
        <v>1</v>
      </c>
      <c r="D203" s="43" t="s">
        <v>155</v>
      </c>
      <c r="E203" s="46" t="s">
        <v>3</v>
      </c>
      <c r="F203" s="46" t="s">
        <v>17</v>
      </c>
      <c r="G203" s="46" t="s">
        <v>114</v>
      </c>
      <c r="H203" s="46" t="s">
        <v>115</v>
      </c>
      <c r="I203" s="46" t="s">
        <v>70</v>
      </c>
      <c r="J203" s="10" t="s">
        <v>22</v>
      </c>
      <c r="K203" s="20">
        <v>11</v>
      </c>
      <c r="L203" s="11">
        <v>39.9</v>
      </c>
      <c r="M203" s="11">
        <f t="shared" si="3"/>
        <v>438.9</v>
      </c>
      <c r="N203" s="16">
        <v>8682613086248</v>
      </c>
      <c r="O203" s="49" t="s">
        <v>69</v>
      </c>
    </row>
    <row r="204" spans="2:15" s="7" customFormat="1" ht="52.5" customHeight="1" x14ac:dyDescent="0.25">
      <c r="B204" s="32"/>
      <c r="C204" s="41" t="s">
        <v>1</v>
      </c>
      <c r="D204" s="41" t="s">
        <v>142</v>
      </c>
      <c r="E204" s="44" t="s">
        <v>3</v>
      </c>
      <c r="F204" s="44" t="s">
        <v>17</v>
      </c>
      <c r="G204" s="44" t="s">
        <v>116</v>
      </c>
      <c r="H204" s="44" t="s">
        <v>117</v>
      </c>
      <c r="I204" s="44" t="s">
        <v>70</v>
      </c>
      <c r="J204" s="5" t="s">
        <v>18</v>
      </c>
      <c r="K204" s="18">
        <v>42</v>
      </c>
      <c r="L204" s="6">
        <v>39.9</v>
      </c>
      <c r="M204" s="6">
        <f t="shared" si="3"/>
        <v>1675.8</v>
      </c>
      <c r="N204" s="14">
        <v>8682613086286</v>
      </c>
      <c r="O204" s="47" t="s">
        <v>69</v>
      </c>
    </row>
    <row r="205" spans="2:15" s="7" customFormat="1" ht="52.5" customHeight="1" x14ac:dyDescent="0.25">
      <c r="B205" s="33"/>
      <c r="C205" s="42" t="s">
        <v>1</v>
      </c>
      <c r="D205" s="42" t="s">
        <v>142</v>
      </c>
      <c r="E205" s="45" t="s">
        <v>3</v>
      </c>
      <c r="F205" s="45" t="s">
        <v>17</v>
      </c>
      <c r="G205" s="45" t="s">
        <v>116</v>
      </c>
      <c r="H205" s="45" t="s">
        <v>117</v>
      </c>
      <c r="I205" s="45" t="s">
        <v>70</v>
      </c>
      <c r="J205" s="8" t="s">
        <v>19</v>
      </c>
      <c r="K205" s="19">
        <v>111</v>
      </c>
      <c r="L205" s="9">
        <v>39.9</v>
      </c>
      <c r="M205" s="9">
        <f t="shared" si="3"/>
        <v>4428.8999999999996</v>
      </c>
      <c r="N205" s="15">
        <v>8682613086279</v>
      </c>
      <c r="O205" s="48" t="s">
        <v>69</v>
      </c>
    </row>
    <row r="206" spans="2:15" s="7" customFormat="1" ht="52.5" customHeight="1" x14ac:dyDescent="0.25">
      <c r="B206" s="33"/>
      <c r="C206" s="42" t="s">
        <v>1</v>
      </c>
      <c r="D206" s="42" t="s">
        <v>142</v>
      </c>
      <c r="E206" s="45" t="s">
        <v>3</v>
      </c>
      <c r="F206" s="45" t="s">
        <v>17</v>
      </c>
      <c r="G206" s="45" t="s">
        <v>116</v>
      </c>
      <c r="H206" s="45" t="s">
        <v>117</v>
      </c>
      <c r="I206" s="45" t="s">
        <v>70</v>
      </c>
      <c r="J206" s="8" t="s">
        <v>20</v>
      </c>
      <c r="K206" s="19">
        <v>75</v>
      </c>
      <c r="L206" s="9">
        <v>39.9</v>
      </c>
      <c r="M206" s="9">
        <f t="shared" si="3"/>
        <v>2992.5</v>
      </c>
      <c r="N206" s="15">
        <v>8682613086262</v>
      </c>
      <c r="O206" s="48" t="s">
        <v>69</v>
      </c>
    </row>
    <row r="207" spans="2:15" s="7" customFormat="1" ht="52.5" customHeight="1" x14ac:dyDescent="0.25">
      <c r="B207" s="33"/>
      <c r="C207" s="42" t="s">
        <v>1</v>
      </c>
      <c r="D207" s="42" t="s">
        <v>142</v>
      </c>
      <c r="E207" s="45" t="s">
        <v>3</v>
      </c>
      <c r="F207" s="45" t="s">
        <v>17</v>
      </c>
      <c r="G207" s="45" t="s">
        <v>116</v>
      </c>
      <c r="H207" s="45" t="s">
        <v>117</v>
      </c>
      <c r="I207" s="45" t="s">
        <v>70</v>
      </c>
      <c r="J207" s="8" t="s">
        <v>21</v>
      </c>
      <c r="K207" s="19">
        <v>6</v>
      </c>
      <c r="L207" s="9">
        <v>39.9</v>
      </c>
      <c r="M207" s="9">
        <f t="shared" si="3"/>
        <v>239.39999999999998</v>
      </c>
      <c r="N207" s="15">
        <v>8682613086293</v>
      </c>
      <c r="O207" s="48" t="s">
        <v>69</v>
      </c>
    </row>
    <row r="208" spans="2:15" s="7" customFormat="1" ht="52.5" customHeight="1" thickBot="1" x14ac:dyDescent="0.3">
      <c r="B208" s="34"/>
      <c r="C208" s="43" t="s">
        <v>1</v>
      </c>
      <c r="D208" s="43" t="s">
        <v>155</v>
      </c>
      <c r="E208" s="46" t="s">
        <v>3</v>
      </c>
      <c r="F208" s="46" t="s">
        <v>17</v>
      </c>
      <c r="G208" s="46" t="s">
        <v>116</v>
      </c>
      <c r="H208" s="46" t="s">
        <v>117</v>
      </c>
      <c r="I208" s="46" t="s">
        <v>70</v>
      </c>
      <c r="J208" s="10" t="s">
        <v>22</v>
      </c>
      <c r="K208" s="20">
        <v>4</v>
      </c>
      <c r="L208" s="11">
        <v>39.9</v>
      </c>
      <c r="M208" s="11">
        <f t="shared" si="3"/>
        <v>159.6</v>
      </c>
      <c r="N208" s="16">
        <v>8682613086309</v>
      </c>
      <c r="O208" s="49" t="s">
        <v>69</v>
      </c>
    </row>
    <row r="209" spans="2:15" s="7" customFormat="1" ht="52.5" customHeight="1" x14ac:dyDescent="0.25">
      <c r="B209" s="32"/>
      <c r="C209" s="41" t="s">
        <v>1</v>
      </c>
      <c r="D209" s="41" t="s">
        <v>142</v>
      </c>
      <c r="E209" s="44" t="s">
        <v>3</v>
      </c>
      <c r="F209" s="44" t="s">
        <v>17</v>
      </c>
      <c r="G209" s="44" t="s">
        <v>118</v>
      </c>
      <c r="H209" s="44" t="s">
        <v>119</v>
      </c>
      <c r="I209" s="44" t="s">
        <v>120</v>
      </c>
      <c r="J209" s="5" t="s">
        <v>18</v>
      </c>
      <c r="K209" s="18">
        <v>51</v>
      </c>
      <c r="L209" s="6">
        <v>39.9</v>
      </c>
      <c r="M209" s="6">
        <f t="shared" si="3"/>
        <v>2034.8999999999999</v>
      </c>
      <c r="N209" s="14">
        <v>8682613086583</v>
      </c>
      <c r="O209" s="47" t="s">
        <v>69</v>
      </c>
    </row>
    <row r="210" spans="2:15" s="7" customFormat="1" ht="52.5" customHeight="1" x14ac:dyDescent="0.25">
      <c r="B210" s="33"/>
      <c r="C210" s="42" t="s">
        <v>1</v>
      </c>
      <c r="D210" s="42" t="s">
        <v>142</v>
      </c>
      <c r="E210" s="45" t="s">
        <v>3</v>
      </c>
      <c r="F210" s="45" t="s">
        <v>17</v>
      </c>
      <c r="G210" s="45" t="s">
        <v>118</v>
      </c>
      <c r="H210" s="45" t="s">
        <v>119</v>
      </c>
      <c r="I210" s="45" t="s">
        <v>120</v>
      </c>
      <c r="J210" s="8" t="s">
        <v>19</v>
      </c>
      <c r="K210" s="19">
        <v>137</v>
      </c>
      <c r="L210" s="9">
        <v>39.9</v>
      </c>
      <c r="M210" s="9">
        <f t="shared" si="3"/>
        <v>5466.3</v>
      </c>
      <c r="N210" s="15">
        <v>8682613086576</v>
      </c>
      <c r="O210" s="48" t="s">
        <v>69</v>
      </c>
    </row>
    <row r="211" spans="2:15" s="7" customFormat="1" ht="52.5" customHeight="1" x14ac:dyDescent="0.25">
      <c r="B211" s="33"/>
      <c r="C211" s="42" t="s">
        <v>1</v>
      </c>
      <c r="D211" s="42" t="s">
        <v>142</v>
      </c>
      <c r="E211" s="45" t="s">
        <v>3</v>
      </c>
      <c r="F211" s="45" t="s">
        <v>17</v>
      </c>
      <c r="G211" s="45" t="s">
        <v>118</v>
      </c>
      <c r="H211" s="45" t="s">
        <v>119</v>
      </c>
      <c r="I211" s="45" t="s">
        <v>120</v>
      </c>
      <c r="J211" s="8" t="s">
        <v>20</v>
      </c>
      <c r="K211" s="19">
        <v>100</v>
      </c>
      <c r="L211" s="9">
        <v>39.9</v>
      </c>
      <c r="M211" s="9">
        <f t="shared" si="3"/>
        <v>3990</v>
      </c>
      <c r="N211" s="15">
        <v>8682613086569</v>
      </c>
      <c r="O211" s="48" t="s">
        <v>69</v>
      </c>
    </row>
    <row r="212" spans="2:15" s="7" customFormat="1" ht="52.5" customHeight="1" x14ac:dyDescent="0.25">
      <c r="B212" s="33"/>
      <c r="C212" s="42" t="s">
        <v>1</v>
      </c>
      <c r="D212" s="42" t="s">
        <v>142</v>
      </c>
      <c r="E212" s="45" t="s">
        <v>3</v>
      </c>
      <c r="F212" s="45" t="s">
        <v>17</v>
      </c>
      <c r="G212" s="45" t="s">
        <v>118</v>
      </c>
      <c r="H212" s="45" t="s">
        <v>119</v>
      </c>
      <c r="I212" s="45" t="s">
        <v>120</v>
      </c>
      <c r="J212" s="8" t="s">
        <v>21</v>
      </c>
      <c r="K212" s="19">
        <v>19</v>
      </c>
      <c r="L212" s="9">
        <v>39.9</v>
      </c>
      <c r="M212" s="9">
        <f t="shared" si="3"/>
        <v>758.1</v>
      </c>
      <c r="N212" s="15">
        <v>8682613086590</v>
      </c>
      <c r="O212" s="48" t="s">
        <v>69</v>
      </c>
    </row>
    <row r="213" spans="2:15" s="7" customFormat="1" ht="52.5" customHeight="1" thickBot="1" x14ac:dyDescent="0.3">
      <c r="B213" s="34"/>
      <c r="C213" s="43" t="s">
        <v>1</v>
      </c>
      <c r="D213" s="43" t="s">
        <v>155</v>
      </c>
      <c r="E213" s="46" t="s">
        <v>3</v>
      </c>
      <c r="F213" s="46" t="s">
        <v>17</v>
      </c>
      <c r="G213" s="46" t="s">
        <v>118</v>
      </c>
      <c r="H213" s="46" t="s">
        <v>119</v>
      </c>
      <c r="I213" s="46" t="s">
        <v>120</v>
      </c>
      <c r="J213" s="10" t="s">
        <v>22</v>
      </c>
      <c r="K213" s="20">
        <v>11</v>
      </c>
      <c r="L213" s="11">
        <v>39.9</v>
      </c>
      <c r="M213" s="11">
        <f t="shared" si="3"/>
        <v>438.9</v>
      </c>
      <c r="N213" s="16">
        <v>8682613086606</v>
      </c>
      <c r="O213" s="49" t="s">
        <v>69</v>
      </c>
    </row>
    <row r="214" spans="2:15" s="7" customFormat="1" ht="52.5" customHeight="1" x14ac:dyDescent="0.25">
      <c r="B214" s="32"/>
      <c r="C214" s="41" t="s">
        <v>1</v>
      </c>
      <c r="D214" s="41" t="s">
        <v>142</v>
      </c>
      <c r="E214" s="44" t="s">
        <v>3</v>
      </c>
      <c r="F214" s="44" t="s">
        <v>17</v>
      </c>
      <c r="G214" s="44" t="s">
        <v>121</v>
      </c>
      <c r="H214" s="44" t="s">
        <v>122</v>
      </c>
      <c r="I214" s="44" t="s">
        <v>70</v>
      </c>
      <c r="J214" s="5" t="s">
        <v>18</v>
      </c>
      <c r="K214" s="18">
        <v>43</v>
      </c>
      <c r="L214" s="6">
        <v>39.9</v>
      </c>
      <c r="M214" s="6">
        <f t="shared" si="3"/>
        <v>1715.7</v>
      </c>
      <c r="N214" s="14">
        <v>8682613092829</v>
      </c>
      <c r="O214" s="47" t="s">
        <v>69</v>
      </c>
    </row>
    <row r="215" spans="2:15" s="7" customFormat="1" ht="52.5" customHeight="1" x14ac:dyDescent="0.25">
      <c r="B215" s="33"/>
      <c r="C215" s="42" t="s">
        <v>1</v>
      </c>
      <c r="D215" s="42" t="s">
        <v>142</v>
      </c>
      <c r="E215" s="45" t="s">
        <v>3</v>
      </c>
      <c r="F215" s="45" t="s">
        <v>17</v>
      </c>
      <c r="G215" s="45" t="s">
        <v>121</v>
      </c>
      <c r="H215" s="45" t="s">
        <v>122</v>
      </c>
      <c r="I215" s="45" t="s">
        <v>70</v>
      </c>
      <c r="J215" s="8" t="s">
        <v>19</v>
      </c>
      <c r="K215" s="19">
        <v>132</v>
      </c>
      <c r="L215" s="9">
        <v>39.9</v>
      </c>
      <c r="M215" s="9">
        <f t="shared" si="3"/>
        <v>5266.8</v>
      </c>
      <c r="N215" s="15">
        <v>8682613092812</v>
      </c>
      <c r="O215" s="48" t="s">
        <v>69</v>
      </c>
    </row>
    <row r="216" spans="2:15" s="7" customFormat="1" ht="52.5" customHeight="1" x14ac:dyDescent="0.25">
      <c r="B216" s="33"/>
      <c r="C216" s="42" t="s">
        <v>1</v>
      </c>
      <c r="D216" s="42" t="s">
        <v>142</v>
      </c>
      <c r="E216" s="45" t="s">
        <v>3</v>
      </c>
      <c r="F216" s="45" t="s">
        <v>17</v>
      </c>
      <c r="G216" s="45" t="s">
        <v>121</v>
      </c>
      <c r="H216" s="45" t="s">
        <v>122</v>
      </c>
      <c r="I216" s="45" t="s">
        <v>70</v>
      </c>
      <c r="J216" s="8" t="s">
        <v>20</v>
      </c>
      <c r="K216" s="19">
        <v>86</v>
      </c>
      <c r="L216" s="9">
        <v>39.9</v>
      </c>
      <c r="M216" s="9">
        <f t="shared" si="3"/>
        <v>3431.4</v>
      </c>
      <c r="N216" s="15">
        <v>8682613092805</v>
      </c>
      <c r="O216" s="48" t="s">
        <v>69</v>
      </c>
    </row>
    <row r="217" spans="2:15" s="7" customFormat="1" ht="52.5" customHeight="1" x14ac:dyDescent="0.25">
      <c r="B217" s="33"/>
      <c r="C217" s="42" t="s">
        <v>1</v>
      </c>
      <c r="D217" s="42" t="s">
        <v>142</v>
      </c>
      <c r="E217" s="45" t="s">
        <v>3</v>
      </c>
      <c r="F217" s="45" t="s">
        <v>17</v>
      </c>
      <c r="G217" s="45" t="s">
        <v>121</v>
      </c>
      <c r="H217" s="45" t="s">
        <v>122</v>
      </c>
      <c r="I217" s="45" t="s">
        <v>70</v>
      </c>
      <c r="J217" s="8" t="s">
        <v>21</v>
      </c>
      <c r="K217" s="19">
        <v>17</v>
      </c>
      <c r="L217" s="9">
        <v>39.9</v>
      </c>
      <c r="M217" s="9">
        <f t="shared" si="3"/>
        <v>678.3</v>
      </c>
      <c r="N217" s="15">
        <v>8682613092836</v>
      </c>
      <c r="O217" s="48" t="s">
        <v>69</v>
      </c>
    </row>
    <row r="218" spans="2:15" s="7" customFormat="1" ht="52.5" customHeight="1" thickBot="1" x14ac:dyDescent="0.3">
      <c r="B218" s="34"/>
      <c r="C218" s="43" t="s">
        <v>1</v>
      </c>
      <c r="D218" s="43" t="s">
        <v>155</v>
      </c>
      <c r="E218" s="46" t="s">
        <v>3</v>
      </c>
      <c r="F218" s="46" t="s">
        <v>17</v>
      </c>
      <c r="G218" s="46" t="s">
        <v>121</v>
      </c>
      <c r="H218" s="46" t="s">
        <v>122</v>
      </c>
      <c r="I218" s="46" t="s">
        <v>70</v>
      </c>
      <c r="J218" s="10" t="s">
        <v>22</v>
      </c>
      <c r="K218" s="20">
        <v>10</v>
      </c>
      <c r="L218" s="11">
        <v>39.9</v>
      </c>
      <c r="M218" s="11">
        <f t="shared" si="3"/>
        <v>399</v>
      </c>
      <c r="N218" s="16">
        <v>8682613092843</v>
      </c>
      <c r="O218" s="49" t="s">
        <v>69</v>
      </c>
    </row>
    <row r="219" spans="2:15" s="7" customFormat="1" ht="67.5" customHeight="1" x14ac:dyDescent="0.25">
      <c r="B219" s="35"/>
      <c r="C219" s="41" t="s">
        <v>1</v>
      </c>
      <c r="D219" s="41" t="s">
        <v>142</v>
      </c>
      <c r="E219" s="44" t="s">
        <v>3</v>
      </c>
      <c r="F219" s="44" t="s">
        <v>16</v>
      </c>
      <c r="G219" s="44" t="s">
        <v>123</v>
      </c>
      <c r="H219" s="44" t="s">
        <v>124</v>
      </c>
      <c r="I219" s="44" t="s">
        <v>4</v>
      </c>
      <c r="J219" s="5" t="s">
        <v>18</v>
      </c>
      <c r="K219" s="18">
        <v>9</v>
      </c>
      <c r="L219" s="6">
        <v>69.900000000000006</v>
      </c>
      <c r="M219" s="6">
        <f t="shared" si="3"/>
        <v>629.1</v>
      </c>
      <c r="N219" s="14">
        <v>8682729383576</v>
      </c>
      <c r="O219" s="47" t="s">
        <v>125</v>
      </c>
    </row>
    <row r="220" spans="2:15" s="7" customFormat="1" ht="67.5" customHeight="1" x14ac:dyDescent="0.25">
      <c r="B220" s="36"/>
      <c r="C220" s="42" t="s">
        <v>1</v>
      </c>
      <c r="D220" s="42" t="s">
        <v>142</v>
      </c>
      <c r="E220" s="45" t="s">
        <v>3</v>
      </c>
      <c r="F220" s="45" t="s">
        <v>16</v>
      </c>
      <c r="G220" s="45" t="s">
        <v>123</v>
      </c>
      <c r="H220" s="45" t="s">
        <v>124</v>
      </c>
      <c r="I220" s="45" t="s">
        <v>4</v>
      </c>
      <c r="J220" s="8" t="s">
        <v>19</v>
      </c>
      <c r="K220" s="19">
        <v>25</v>
      </c>
      <c r="L220" s="9">
        <v>69.900000000000006</v>
      </c>
      <c r="M220" s="9">
        <f t="shared" si="3"/>
        <v>1747.5000000000002</v>
      </c>
      <c r="N220" s="15">
        <v>8682729383569</v>
      </c>
      <c r="O220" s="48" t="s">
        <v>125</v>
      </c>
    </row>
    <row r="221" spans="2:15" s="7" customFormat="1" ht="67.5" customHeight="1" x14ac:dyDescent="0.25">
      <c r="B221" s="36"/>
      <c r="C221" s="42" t="s">
        <v>1</v>
      </c>
      <c r="D221" s="42" t="s">
        <v>142</v>
      </c>
      <c r="E221" s="45" t="s">
        <v>3</v>
      </c>
      <c r="F221" s="45" t="s">
        <v>16</v>
      </c>
      <c r="G221" s="45" t="s">
        <v>123</v>
      </c>
      <c r="H221" s="45" t="s">
        <v>124</v>
      </c>
      <c r="I221" s="45" t="s">
        <v>4</v>
      </c>
      <c r="J221" s="8" t="s">
        <v>20</v>
      </c>
      <c r="K221" s="19">
        <v>19</v>
      </c>
      <c r="L221" s="9">
        <v>69.900000000000006</v>
      </c>
      <c r="M221" s="9">
        <f t="shared" si="3"/>
        <v>1328.1000000000001</v>
      </c>
      <c r="N221" s="15">
        <v>8682729383552</v>
      </c>
      <c r="O221" s="48" t="s">
        <v>125</v>
      </c>
    </row>
    <row r="222" spans="2:15" s="7" customFormat="1" ht="67.5" customHeight="1" thickBot="1" x14ac:dyDescent="0.3">
      <c r="B222" s="37"/>
      <c r="C222" s="43" t="s">
        <v>1</v>
      </c>
      <c r="D222" s="43" t="s">
        <v>142</v>
      </c>
      <c r="E222" s="46" t="s">
        <v>3</v>
      </c>
      <c r="F222" s="46" t="s">
        <v>16</v>
      </c>
      <c r="G222" s="46" t="s">
        <v>123</v>
      </c>
      <c r="H222" s="46" t="s">
        <v>124</v>
      </c>
      <c r="I222" s="46" t="s">
        <v>4</v>
      </c>
      <c r="J222" s="10" t="s">
        <v>21</v>
      </c>
      <c r="K222" s="20">
        <v>4</v>
      </c>
      <c r="L222" s="13">
        <v>69.900000000000006</v>
      </c>
      <c r="M222" s="13">
        <f t="shared" si="3"/>
        <v>279.60000000000002</v>
      </c>
      <c r="N222" s="16">
        <v>8682729383583</v>
      </c>
      <c r="O222" s="49" t="s">
        <v>125</v>
      </c>
    </row>
    <row r="223" spans="2:15" ht="33.75" customHeight="1" thickBot="1" x14ac:dyDescent="0.25">
      <c r="B223" s="56" t="s">
        <v>157</v>
      </c>
      <c r="C223" s="57"/>
      <c r="D223" s="57"/>
      <c r="E223" s="57"/>
      <c r="F223" s="57"/>
      <c r="G223" s="57"/>
      <c r="H223" s="57"/>
      <c r="I223" s="57"/>
      <c r="J223" s="58"/>
      <c r="K223" s="31">
        <f>SUM(K3:K222)</f>
        <v>11660.666666666668</v>
      </c>
      <c r="L223" s="30">
        <f>M223/K223</f>
        <v>88.299608370018831</v>
      </c>
      <c r="M223" s="29">
        <f>SUM(M3:M222)</f>
        <v>1029632.2999999997</v>
      </c>
      <c r="N223" s="59"/>
      <c r="O223" s="60"/>
    </row>
  </sheetData>
  <sortState ref="B2:AA6">
    <sortCondition ref="J2:J6"/>
  </sortState>
  <mergeCells count="435">
    <mergeCell ref="H219:H222"/>
    <mergeCell ref="I219:I222"/>
    <mergeCell ref="O219:O222"/>
    <mergeCell ref="B1:O1"/>
    <mergeCell ref="B223:J223"/>
    <mergeCell ref="N223:O223"/>
    <mergeCell ref="C219:C222"/>
    <mergeCell ref="D219:D222"/>
    <mergeCell ref="E219:E222"/>
    <mergeCell ref="F219:F222"/>
    <mergeCell ref="G219:G222"/>
    <mergeCell ref="H209:H213"/>
    <mergeCell ref="I209:I213"/>
    <mergeCell ref="O209:O213"/>
    <mergeCell ref="B214:B218"/>
    <mergeCell ref="C214:C218"/>
    <mergeCell ref="D214:D218"/>
    <mergeCell ref="E214:E218"/>
    <mergeCell ref="F214:F218"/>
    <mergeCell ref="G214:G218"/>
    <mergeCell ref="H214:H218"/>
    <mergeCell ref="I214:I218"/>
    <mergeCell ref="O214:O218"/>
    <mergeCell ref="C209:C213"/>
    <mergeCell ref="D209:D213"/>
    <mergeCell ref="E209:E213"/>
    <mergeCell ref="F209:F213"/>
    <mergeCell ref="G209:G213"/>
    <mergeCell ref="H199:H203"/>
    <mergeCell ref="I199:I203"/>
    <mergeCell ref="O199:O203"/>
    <mergeCell ref="B204:B208"/>
    <mergeCell ref="C204:C208"/>
    <mergeCell ref="D204:D208"/>
    <mergeCell ref="E204:E208"/>
    <mergeCell ref="F204:F208"/>
    <mergeCell ref="G204:G208"/>
    <mergeCell ref="H204:H208"/>
    <mergeCell ref="I204:I208"/>
    <mergeCell ref="O204:O208"/>
    <mergeCell ref="C199:C203"/>
    <mergeCell ref="D199:D203"/>
    <mergeCell ref="E199:E203"/>
    <mergeCell ref="F199:F203"/>
    <mergeCell ref="G199:G203"/>
    <mergeCell ref="B199:B203"/>
    <mergeCell ref="B209:B213"/>
    <mergeCell ref="H189:H193"/>
    <mergeCell ref="I189:I193"/>
    <mergeCell ref="O189:O193"/>
    <mergeCell ref="B194:B198"/>
    <mergeCell ref="C194:C198"/>
    <mergeCell ref="D194:D198"/>
    <mergeCell ref="E194:E198"/>
    <mergeCell ref="F194:F198"/>
    <mergeCell ref="G194:G198"/>
    <mergeCell ref="H194:H198"/>
    <mergeCell ref="I194:I198"/>
    <mergeCell ref="O194:O198"/>
    <mergeCell ref="C189:C193"/>
    <mergeCell ref="D189:D193"/>
    <mergeCell ref="E189:E193"/>
    <mergeCell ref="F189:F193"/>
    <mergeCell ref="G189:G193"/>
    <mergeCell ref="B189:B193"/>
    <mergeCell ref="H179:H183"/>
    <mergeCell ref="I179:I183"/>
    <mergeCell ref="O179:O183"/>
    <mergeCell ref="B184:B188"/>
    <mergeCell ref="C184:C188"/>
    <mergeCell ref="D184:D188"/>
    <mergeCell ref="E184:E188"/>
    <mergeCell ref="F184:F188"/>
    <mergeCell ref="G184:G188"/>
    <mergeCell ref="H184:H188"/>
    <mergeCell ref="I184:I188"/>
    <mergeCell ref="O184:O188"/>
    <mergeCell ref="C179:C183"/>
    <mergeCell ref="D179:D183"/>
    <mergeCell ref="E179:E183"/>
    <mergeCell ref="F179:F183"/>
    <mergeCell ref="G179:G183"/>
    <mergeCell ref="B179:B183"/>
    <mergeCell ref="H168:H173"/>
    <mergeCell ref="I168:I173"/>
    <mergeCell ref="O168:O173"/>
    <mergeCell ref="B174:B178"/>
    <mergeCell ref="C174:C178"/>
    <mergeCell ref="D174:D178"/>
    <mergeCell ref="E174:E178"/>
    <mergeCell ref="F174:F178"/>
    <mergeCell ref="G174:G178"/>
    <mergeCell ref="H174:H178"/>
    <mergeCell ref="I174:I178"/>
    <mergeCell ref="O174:O178"/>
    <mergeCell ref="C168:C173"/>
    <mergeCell ref="D168:D173"/>
    <mergeCell ref="E168:E173"/>
    <mergeCell ref="F168:F173"/>
    <mergeCell ref="G168:G173"/>
    <mergeCell ref="H161:H163"/>
    <mergeCell ref="I161:I163"/>
    <mergeCell ref="O161:O163"/>
    <mergeCell ref="B164:B167"/>
    <mergeCell ref="C164:C167"/>
    <mergeCell ref="D164:D167"/>
    <mergeCell ref="E164:E167"/>
    <mergeCell ref="F164:F167"/>
    <mergeCell ref="G164:G167"/>
    <mergeCell ref="H164:H167"/>
    <mergeCell ref="I164:I167"/>
    <mergeCell ref="O164:O167"/>
    <mergeCell ref="C161:C163"/>
    <mergeCell ref="D161:D163"/>
    <mergeCell ref="E161:E163"/>
    <mergeCell ref="F161:F163"/>
    <mergeCell ref="G161:G163"/>
    <mergeCell ref="H154:H157"/>
    <mergeCell ref="I154:I157"/>
    <mergeCell ref="O154:O157"/>
    <mergeCell ref="B158:B160"/>
    <mergeCell ref="C158:C160"/>
    <mergeCell ref="D158:D160"/>
    <mergeCell ref="E158:E160"/>
    <mergeCell ref="F158:F160"/>
    <mergeCell ref="G158:G160"/>
    <mergeCell ref="H158:H160"/>
    <mergeCell ref="I158:I160"/>
    <mergeCell ref="O158:O160"/>
    <mergeCell ref="C154:C157"/>
    <mergeCell ref="D154:D157"/>
    <mergeCell ref="E154:E157"/>
    <mergeCell ref="F154:F157"/>
    <mergeCell ref="G154:G157"/>
    <mergeCell ref="H147:H149"/>
    <mergeCell ref="I147:I149"/>
    <mergeCell ref="O147:O149"/>
    <mergeCell ref="B150:B153"/>
    <mergeCell ref="C150:C153"/>
    <mergeCell ref="D150:D153"/>
    <mergeCell ref="E150:E153"/>
    <mergeCell ref="F150:F153"/>
    <mergeCell ref="G150:G153"/>
    <mergeCell ref="H150:H153"/>
    <mergeCell ref="I150:I153"/>
    <mergeCell ref="O150:O153"/>
    <mergeCell ref="C147:C149"/>
    <mergeCell ref="D147:D149"/>
    <mergeCell ref="E147:E149"/>
    <mergeCell ref="F147:F149"/>
    <mergeCell ref="G147:G149"/>
    <mergeCell ref="H137:H141"/>
    <mergeCell ref="I137:I141"/>
    <mergeCell ref="O137:O141"/>
    <mergeCell ref="B142:B146"/>
    <mergeCell ref="C142:C146"/>
    <mergeCell ref="D142:D146"/>
    <mergeCell ref="E142:E146"/>
    <mergeCell ref="F142:F146"/>
    <mergeCell ref="G142:G146"/>
    <mergeCell ref="H142:H146"/>
    <mergeCell ref="I142:I146"/>
    <mergeCell ref="O142:O146"/>
    <mergeCell ref="C137:C141"/>
    <mergeCell ref="D137:D141"/>
    <mergeCell ref="E137:E141"/>
    <mergeCell ref="F137:F141"/>
    <mergeCell ref="G137:G141"/>
    <mergeCell ref="H128:H132"/>
    <mergeCell ref="I128:I132"/>
    <mergeCell ref="O128:O132"/>
    <mergeCell ref="B133:B136"/>
    <mergeCell ref="C133:C136"/>
    <mergeCell ref="D133:D136"/>
    <mergeCell ref="E133:E136"/>
    <mergeCell ref="F133:F136"/>
    <mergeCell ref="G133:G136"/>
    <mergeCell ref="H133:H136"/>
    <mergeCell ref="I133:I136"/>
    <mergeCell ref="O133:O136"/>
    <mergeCell ref="C128:C132"/>
    <mergeCell ref="D128:D132"/>
    <mergeCell ref="E128:E132"/>
    <mergeCell ref="F128:F132"/>
    <mergeCell ref="G128:G132"/>
    <mergeCell ref="H119:H122"/>
    <mergeCell ref="I119:I122"/>
    <mergeCell ref="O119:O122"/>
    <mergeCell ref="B123:B127"/>
    <mergeCell ref="C123:C127"/>
    <mergeCell ref="D123:D127"/>
    <mergeCell ref="E123:E127"/>
    <mergeCell ref="F123:F127"/>
    <mergeCell ref="G123:G127"/>
    <mergeCell ref="H123:H127"/>
    <mergeCell ref="I123:I127"/>
    <mergeCell ref="O123:O127"/>
    <mergeCell ref="C119:C122"/>
    <mergeCell ref="D119:D122"/>
    <mergeCell ref="E119:E122"/>
    <mergeCell ref="F119:F122"/>
    <mergeCell ref="G119:G122"/>
    <mergeCell ref="H110:H114"/>
    <mergeCell ref="I110:I114"/>
    <mergeCell ref="O110:O114"/>
    <mergeCell ref="B115:B118"/>
    <mergeCell ref="C115:C118"/>
    <mergeCell ref="D115:D118"/>
    <mergeCell ref="E115:E118"/>
    <mergeCell ref="F115:F118"/>
    <mergeCell ref="G115:G118"/>
    <mergeCell ref="H115:H118"/>
    <mergeCell ref="I115:I118"/>
    <mergeCell ref="O115:O118"/>
    <mergeCell ref="C110:C114"/>
    <mergeCell ref="D110:D114"/>
    <mergeCell ref="E110:E114"/>
    <mergeCell ref="F110:F114"/>
    <mergeCell ref="G110:G114"/>
    <mergeCell ref="H101:H105"/>
    <mergeCell ref="I101:I105"/>
    <mergeCell ref="O101:O105"/>
    <mergeCell ref="B106:B109"/>
    <mergeCell ref="C106:C109"/>
    <mergeCell ref="D106:D109"/>
    <mergeCell ref="E106:E109"/>
    <mergeCell ref="F106:F109"/>
    <mergeCell ref="G106:G109"/>
    <mergeCell ref="H106:H109"/>
    <mergeCell ref="I106:I109"/>
    <mergeCell ref="O106:O109"/>
    <mergeCell ref="C101:C105"/>
    <mergeCell ref="D101:D105"/>
    <mergeCell ref="E101:E105"/>
    <mergeCell ref="F101:F105"/>
    <mergeCell ref="G101:G105"/>
    <mergeCell ref="H91:H95"/>
    <mergeCell ref="I91:I95"/>
    <mergeCell ref="O91:O95"/>
    <mergeCell ref="B96:B100"/>
    <mergeCell ref="C96:C100"/>
    <mergeCell ref="D96:D100"/>
    <mergeCell ref="E96:E100"/>
    <mergeCell ref="F96:F100"/>
    <mergeCell ref="G96:G100"/>
    <mergeCell ref="H96:H100"/>
    <mergeCell ref="I96:I100"/>
    <mergeCell ref="O96:O100"/>
    <mergeCell ref="C91:C95"/>
    <mergeCell ref="D91:D95"/>
    <mergeCell ref="E91:E95"/>
    <mergeCell ref="F91:F95"/>
    <mergeCell ref="G91:G95"/>
    <mergeCell ref="H82:H85"/>
    <mergeCell ref="I82:I85"/>
    <mergeCell ref="O82:O85"/>
    <mergeCell ref="B86:B90"/>
    <mergeCell ref="C86:C90"/>
    <mergeCell ref="D86:D90"/>
    <mergeCell ref="E86:E90"/>
    <mergeCell ref="F86:F90"/>
    <mergeCell ref="G86:G90"/>
    <mergeCell ref="H86:H90"/>
    <mergeCell ref="I86:I90"/>
    <mergeCell ref="O86:O90"/>
    <mergeCell ref="C82:C85"/>
    <mergeCell ref="D82:D85"/>
    <mergeCell ref="E82:E85"/>
    <mergeCell ref="F82:F85"/>
    <mergeCell ref="G82:G85"/>
    <mergeCell ref="H72:H76"/>
    <mergeCell ref="I72:I76"/>
    <mergeCell ref="O72:O76"/>
    <mergeCell ref="B77:B81"/>
    <mergeCell ref="C77:C81"/>
    <mergeCell ref="D77:D81"/>
    <mergeCell ref="E77:E81"/>
    <mergeCell ref="F77:F81"/>
    <mergeCell ref="G77:G81"/>
    <mergeCell ref="H77:H81"/>
    <mergeCell ref="I77:I81"/>
    <mergeCell ref="O77:O81"/>
    <mergeCell ref="C72:C76"/>
    <mergeCell ref="D72:D76"/>
    <mergeCell ref="E72:E76"/>
    <mergeCell ref="F72:F76"/>
    <mergeCell ref="G72:G76"/>
    <mergeCell ref="H62:H66"/>
    <mergeCell ref="I62:I66"/>
    <mergeCell ref="O62:O66"/>
    <mergeCell ref="B67:B71"/>
    <mergeCell ref="C67:C71"/>
    <mergeCell ref="D67:D71"/>
    <mergeCell ref="E67:E71"/>
    <mergeCell ref="F67:F71"/>
    <mergeCell ref="G67:G71"/>
    <mergeCell ref="H67:H71"/>
    <mergeCell ref="I67:I71"/>
    <mergeCell ref="O67:O71"/>
    <mergeCell ref="C62:C66"/>
    <mergeCell ref="D62:D66"/>
    <mergeCell ref="E62:E66"/>
    <mergeCell ref="F62:F66"/>
    <mergeCell ref="G62:G66"/>
    <mergeCell ref="C59:C61"/>
    <mergeCell ref="D59:D61"/>
    <mergeCell ref="E59:E61"/>
    <mergeCell ref="F59:F61"/>
    <mergeCell ref="G59:G61"/>
    <mergeCell ref="H59:H61"/>
    <mergeCell ref="I59:I61"/>
    <mergeCell ref="O59:O61"/>
    <mergeCell ref="C56:C58"/>
    <mergeCell ref="D56:D58"/>
    <mergeCell ref="E56:E58"/>
    <mergeCell ref="F56:F58"/>
    <mergeCell ref="G56:G58"/>
    <mergeCell ref="H41:H45"/>
    <mergeCell ref="I41:I45"/>
    <mergeCell ref="O41:O45"/>
    <mergeCell ref="C41:C45"/>
    <mergeCell ref="D41:D45"/>
    <mergeCell ref="E41:E45"/>
    <mergeCell ref="F41:F45"/>
    <mergeCell ref="G41:G45"/>
    <mergeCell ref="H56:H58"/>
    <mergeCell ref="I56:I58"/>
    <mergeCell ref="O56:O58"/>
    <mergeCell ref="C46:C50"/>
    <mergeCell ref="D46:D50"/>
    <mergeCell ref="E46:E50"/>
    <mergeCell ref="F46:F50"/>
    <mergeCell ref="G46:G50"/>
    <mergeCell ref="H46:H50"/>
    <mergeCell ref="I46:I50"/>
    <mergeCell ref="O46:O50"/>
    <mergeCell ref="H51:H55"/>
    <mergeCell ref="I51:I55"/>
    <mergeCell ref="O51:O55"/>
    <mergeCell ref="C51:C55"/>
    <mergeCell ref="D51:D55"/>
    <mergeCell ref="E51:E55"/>
    <mergeCell ref="F51:F55"/>
    <mergeCell ref="G51:G55"/>
    <mergeCell ref="C37:C40"/>
    <mergeCell ref="D37:D40"/>
    <mergeCell ref="E37:E40"/>
    <mergeCell ref="F37:F40"/>
    <mergeCell ref="G37:G40"/>
    <mergeCell ref="H37:H40"/>
    <mergeCell ref="I37:I40"/>
    <mergeCell ref="O37:O40"/>
    <mergeCell ref="C33:C36"/>
    <mergeCell ref="D33:D36"/>
    <mergeCell ref="E33:E36"/>
    <mergeCell ref="F33:F36"/>
    <mergeCell ref="G33:G36"/>
    <mergeCell ref="H18:H22"/>
    <mergeCell ref="I18:I22"/>
    <mergeCell ref="O18:O22"/>
    <mergeCell ref="C18:C22"/>
    <mergeCell ref="D18:D22"/>
    <mergeCell ref="E18:E22"/>
    <mergeCell ref="F18:F22"/>
    <mergeCell ref="G18:G22"/>
    <mergeCell ref="H33:H36"/>
    <mergeCell ref="I33:I36"/>
    <mergeCell ref="O33:O36"/>
    <mergeCell ref="C23:C27"/>
    <mergeCell ref="D23:D27"/>
    <mergeCell ref="E23:E27"/>
    <mergeCell ref="F23:F27"/>
    <mergeCell ref="G23:G27"/>
    <mergeCell ref="H23:H27"/>
    <mergeCell ref="I23:I27"/>
    <mergeCell ref="O23:O27"/>
    <mergeCell ref="H28:H32"/>
    <mergeCell ref="I28:I32"/>
    <mergeCell ref="O28:O32"/>
    <mergeCell ref="C28:C32"/>
    <mergeCell ref="D28:D32"/>
    <mergeCell ref="E28:E32"/>
    <mergeCell ref="F28:F32"/>
    <mergeCell ref="G28:G32"/>
    <mergeCell ref="H8:H12"/>
    <mergeCell ref="I8:I12"/>
    <mergeCell ref="O8:O12"/>
    <mergeCell ref="B13:B17"/>
    <mergeCell ref="C13:C17"/>
    <mergeCell ref="D13:D17"/>
    <mergeCell ref="E13:E17"/>
    <mergeCell ref="F13:F17"/>
    <mergeCell ref="G13:G17"/>
    <mergeCell ref="H13:H17"/>
    <mergeCell ref="I13:I17"/>
    <mergeCell ref="O13:O17"/>
    <mergeCell ref="C8:C12"/>
    <mergeCell ref="D8:D12"/>
    <mergeCell ref="E8:E12"/>
    <mergeCell ref="F8:F12"/>
    <mergeCell ref="G8:G12"/>
    <mergeCell ref="B8:B12"/>
    <mergeCell ref="B3:B7"/>
    <mergeCell ref="C3:C7"/>
    <mergeCell ref="D3:D7"/>
    <mergeCell ref="E3:E7"/>
    <mergeCell ref="F3:F7"/>
    <mergeCell ref="G3:G7"/>
    <mergeCell ref="H3:H7"/>
    <mergeCell ref="I3:I7"/>
    <mergeCell ref="O3:O7"/>
    <mergeCell ref="B18:B22"/>
    <mergeCell ref="B28:B32"/>
    <mergeCell ref="B33:B36"/>
    <mergeCell ref="B41:B45"/>
    <mergeCell ref="B51:B55"/>
    <mergeCell ref="B56:B58"/>
    <mergeCell ref="B219:B222"/>
    <mergeCell ref="B128:B132"/>
    <mergeCell ref="B137:B141"/>
    <mergeCell ref="B147:B149"/>
    <mergeCell ref="B154:B157"/>
    <mergeCell ref="B161:B163"/>
    <mergeCell ref="B168:B173"/>
    <mergeCell ref="B62:B66"/>
    <mergeCell ref="B72:B76"/>
    <mergeCell ref="B82:B85"/>
    <mergeCell ref="B91:B95"/>
    <mergeCell ref="B101:B105"/>
    <mergeCell ref="B110:B114"/>
    <mergeCell ref="B119:B122"/>
    <mergeCell ref="B23:B27"/>
    <mergeCell ref="B37:B40"/>
    <mergeCell ref="B46:B50"/>
    <mergeCell ref="B59:B61"/>
  </mergeCells>
  <pageMargins left="0.19685039370078741" right="0.19685039370078741" top="0.39370078740157483" bottom="0.39370078740157483" header="0" footer="0"/>
  <pageSetup scale="54" fitToHeight="1000" orientation="landscape" r:id="rId1"/>
  <headerFooter scaleWithDoc="0" alignWithMargins="0">
    <oddHeader>&amp;A</oddHeader>
    <oddFooter>Page &amp;P de &amp;N</oddFooter>
  </headerFooter>
  <rowBreaks count="13" manualBreakCount="13">
    <brk id="17" max="16383" man="1"/>
    <brk id="32" max="16383" man="1"/>
    <brk id="45" max="16383" man="1"/>
    <brk id="71" max="16383" man="1"/>
    <brk id="85" max="16383" man="1"/>
    <brk id="100" max="16383" man="1"/>
    <brk id="114" max="16383" man="1"/>
    <brk id="127" max="16383" man="1"/>
    <brk id="141" max="16383" man="1"/>
    <brk id="153" max="16383" man="1"/>
    <brk id="178" max="16383" man="1"/>
    <brk id="193" max="16383" man="1"/>
    <brk id="20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BORIS  BECKER  SS21</vt:lpstr>
      <vt:lpstr>'BORIS  BECKER  SS21'!Print_Titles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2022-01-12T17:34:02Z</cp:lastPrinted>
  <dcterms:created xsi:type="dcterms:W3CDTF">2021-11-01T09:58:41Z</dcterms:created>
  <dcterms:modified xsi:type="dcterms:W3CDTF">2022-01-14T11:34:01Z</dcterms:modified>
</cp:coreProperties>
</file>